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Questionnaire" sheetId="1" state="visible" r:id="rId1"/>
    <sheet xmlns:r="http://schemas.openxmlformats.org/officeDocument/2006/relationships" name="Dashboard" sheetId="2" state="visible" r:id="rId2"/>
  </sheets>
  <definedNames>
    <definedName name="_xlnm.Print_Titles" localSheetId="0">'Questionnaire'!$6:$7</definedName>
  </definedNames>
  <calcPr calcId="124519" fullCalcOnLoad="1"/>
</workbook>
</file>

<file path=xl/styles.xml><?xml version="1.0" encoding="utf-8"?>
<styleSheet xmlns="http://schemas.openxmlformats.org/spreadsheetml/2006/main">
  <numFmts count="0"/>
  <fonts count="16">
    <font>
      <name val="Calibri"/>
      <family val="2"/>
      <color theme="1"/>
      <sz val="11"/>
      <scheme val="minor"/>
    </font>
    <font>
      <name val="Calibri"/>
      <b val="1"/>
      <color rgb="00FFFFFF"/>
      <sz val="20"/>
    </font>
    <font>
      <name val="Calibri"/>
      <color rgb="00E8D48B"/>
      <sz val="12"/>
    </font>
    <font>
      <name val="Calibri"/>
      <color rgb="001F2937"/>
      <sz val="11.5"/>
    </font>
    <font>
      <name val="Calibri"/>
      <b val="1"/>
      <color rgb="00FFFFFF"/>
      <sz val="11.5"/>
    </font>
    <font>
      <name val="Calibri"/>
      <i val="1"/>
      <color rgb="008A6D1F"/>
      <sz val="10.5"/>
    </font>
    <font>
      <name val="Calibri"/>
      <b val="1"/>
      <color rgb="002E7D49"/>
      <sz val="14"/>
    </font>
    <font>
      <name val="Calibri"/>
      <b val="1"/>
      <color rgb="000A1628"/>
      <sz val="11"/>
    </font>
    <font>
      <name val="Calibri"/>
      <i val="1"/>
      <color rgb="0064748B"/>
      <sz val="9.5"/>
    </font>
    <font>
      <name val="Calibri"/>
      <b val="1"/>
      <color rgb="000A1628"/>
      <sz val="14"/>
    </font>
    <font>
      <name val="Calibri"/>
      <i val="1"/>
      <color rgb="006B7280"/>
      <sz val="8.5"/>
    </font>
    <font>
      <name val="Calibri"/>
      <i val="1"/>
      <color rgb="00475569"/>
      <sz val="10"/>
    </font>
    <font>
      <name val="Calibri"/>
      <b val="1"/>
      <color rgb="00475569"/>
      <sz val="11"/>
    </font>
    <font>
      <name val="Calibri"/>
      <b val="1"/>
      <color rgb="000A1628"/>
      <sz val="40"/>
    </font>
    <font>
      <name val="Calibri"/>
      <b val="1"/>
      <color rgb="008A6D1F"/>
      <sz val="16"/>
    </font>
    <font>
      <name val="Calibri"/>
      <color rgb="001F2937"/>
      <sz val="10.5"/>
    </font>
  </fonts>
  <fills count="11">
    <fill>
      <patternFill/>
    </fill>
    <fill>
      <patternFill patternType="gray125"/>
    </fill>
    <fill>
      <patternFill patternType="solid">
        <fgColor rgb="000A1628"/>
      </patternFill>
    </fill>
    <fill>
      <patternFill patternType="solid">
        <fgColor rgb="00101D33"/>
      </patternFill>
    </fill>
    <fill>
      <patternFill patternType="solid">
        <fgColor rgb="00F5F0E8"/>
      </patternFill>
    </fill>
    <fill>
      <patternFill patternType="solid">
        <fgColor rgb="002E7D49"/>
      </patternFill>
    </fill>
    <fill>
      <patternFill patternType="solid">
        <fgColor rgb="00B23A3A"/>
      </patternFill>
    </fill>
    <fill>
      <patternFill patternType="solid">
        <fgColor rgb="0064748B"/>
      </patternFill>
    </fill>
    <fill>
      <patternFill patternType="solid">
        <fgColor rgb="00FBF3DC"/>
      </patternFill>
    </fill>
    <fill>
      <patternFill patternType="solid">
        <fgColor rgb="00FFFFFF"/>
      </patternFill>
    </fill>
    <fill>
      <patternFill patternType="solid">
        <fgColor rgb="00F1F5F9"/>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41">
    <xf numFmtId="0" fontId="0" fillId="0" borderId="0" pivotButton="0" quotePrefix="0" xfId="0"/>
    <xf numFmtId="0" fontId="1" fillId="2" borderId="0" applyAlignment="1" pivotButton="0" quotePrefix="0" xfId="0">
      <alignment horizontal="left" vertical="center"/>
    </xf>
    <xf numFmtId="0" fontId="0" fillId="2" borderId="0" pivotButton="0" quotePrefix="0" xfId="0"/>
    <xf numFmtId="0" fontId="2" fillId="3" borderId="0" pivotButton="0" quotePrefix="0" xfId="0"/>
    <xf numFmtId="0" fontId="0" fillId="3" borderId="0" pivotButton="0" quotePrefix="0" xfId="0"/>
    <xf numFmtId="0" fontId="3" fillId="4" borderId="0" applyAlignment="1" pivotButton="0" quotePrefix="0" xfId="0">
      <alignment horizontal="left" vertical="center" wrapText="1"/>
    </xf>
    <xf numFmtId="0" fontId="0" fillId="4" borderId="0" pivotButton="0" quotePrefix="0" xfId="0"/>
    <xf numFmtId="0" fontId="4" fillId="2" borderId="1" applyAlignment="1" pivotButton="0" quotePrefix="0" xfId="0">
      <alignment horizontal="center" vertical="center" wrapText="1"/>
    </xf>
    <xf numFmtId="0" fontId="4" fillId="5" borderId="1" applyAlignment="1" pivotButton="0" quotePrefix="0" xfId="0">
      <alignment horizontal="center" vertical="center" wrapText="1"/>
    </xf>
    <xf numFmtId="0" fontId="4" fillId="6" borderId="1" applyAlignment="1" pivotButton="0" quotePrefix="0" xfId="0">
      <alignment horizontal="center" vertical="center" wrapText="1"/>
    </xf>
    <xf numFmtId="0" fontId="4" fillId="7" borderId="1" applyAlignment="1" pivotButton="0" quotePrefix="0" xfId="0">
      <alignment horizontal="center" vertical="center" wrapText="1"/>
    </xf>
    <xf numFmtId="0" fontId="5" fillId="8" borderId="1" applyAlignment="1" pivotButton="0" quotePrefix="0" xfId="0">
      <alignment horizontal="center" vertical="center" wrapText="1"/>
    </xf>
    <xf numFmtId="0" fontId="5" fillId="8" borderId="1" applyAlignment="1" pivotButton="0" quotePrefix="0" xfId="0">
      <alignment horizontal="left" vertical="center" wrapText="1"/>
    </xf>
    <xf numFmtId="0" fontId="0" fillId="8" borderId="1" pivotButton="0" quotePrefix="0" xfId="0"/>
    <xf numFmtId="0" fontId="6" fillId="8" borderId="1" applyAlignment="1" pivotButton="0" quotePrefix="0" xfId="0">
      <alignment horizontal="center" vertical="center" wrapText="1"/>
    </xf>
    <xf numFmtId="0" fontId="3" fillId="9" borderId="1" applyAlignment="1" pivotButton="0" quotePrefix="0" xfId="0">
      <alignment horizontal="center" vertical="top" wrapText="1"/>
    </xf>
    <xf numFmtId="0" fontId="7" fillId="9" borderId="1" applyAlignment="1" pivotButton="0" quotePrefix="0" xfId="0">
      <alignment horizontal="left" vertical="top" wrapText="1"/>
    </xf>
    <xf numFmtId="0" fontId="3" fillId="9" borderId="1" applyAlignment="1" pivotButton="0" quotePrefix="0" xfId="0">
      <alignment horizontal="left" vertical="top" wrapText="1"/>
    </xf>
    <xf numFmtId="0" fontId="8" fillId="9" borderId="1" applyAlignment="1" pivotButton="0" quotePrefix="0" xfId="0">
      <alignment horizontal="left" vertical="top" wrapText="1"/>
    </xf>
    <xf numFmtId="0" fontId="9" fillId="9" borderId="1" applyAlignment="1" pivotButton="0" quotePrefix="0" xfId="0">
      <alignment horizontal="center" vertical="center"/>
    </xf>
    <xf numFmtId="0" fontId="3" fillId="10" borderId="1" applyAlignment="1" pivotButton="0" quotePrefix="0" xfId="0">
      <alignment horizontal="center" vertical="top" wrapText="1"/>
    </xf>
    <xf numFmtId="0" fontId="7" fillId="10" borderId="1" applyAlignment="1" pivotButton="0" quotePrefix="0" xfId="0">
      <alignment horizontal="left" vertical="top" wrapText="1"/>
    </xf>
    <xf numFmtId="0" fontId="3" fillId="10" borderId="1" applyAlignment="1" pivotButton="0" quotePrefix="0" xfId="0">
      <alignment horizontal="left" vertical="top" wrapText="1"/>
    </xf>
    <xf numFmtId="0" fontId="8" fillId="10" borderId="1" applyAlignment="1" pivotButton="0" quotePrefix="0" xfId="0">
      <alignment horizontal="left" vertical="top" wrapText="1"/>
    </xf>
    <xf numFmtId="0" fontId="9" fillId="10" borderId="1" applyAlignment="1" pivotButton="0" quotePrefix="0" xfId="0">
      <alignment horizontal="center" vertical="center"/>
    </xf>
    <xf numFmtId="0" fontId="10" fillId="0" borderId="0" applyAlignment="1" pivotButton="0" quotePrefix="0" xfId="0">
      <alignment horizontal="left" vertical="center" wrapText="1"/>
    </xf>
    <xf numFmtId="0" fontId="11" fillId="4" borderId="0" applyAlignment="1" pivotButton="0" quotePrefix="0" xfId="0">
      <alignment horizontal="left" vertical="center" wrapText="1"/>
    </xf>
    <xf numFmtId="0" fontId="12" fillId="0" borderId="0" pivotButton="0" quotePrefix="0" xfId="0"/>
    <xf numFmtId="9" fontId="13" fillId="10" borderId="0" applyAlignment="1" pivotButton="0" quotePrefix="0" xfId="0">
      <alignment horizontal="center" vertical="center"/>
    </xf>
    <xf numFmtId="0" fontId="14" fillId="0" borderId="0" applyAlignment="1" pivotButton="0" quotePrefix="0" xfId="0">
      <alignment horizontal="left" vertical="center" wrapText="1"/>
    </xf>
    <xf numFmtId="0" fontId="11" fillId="0" borderId="0" applyAlignment="1" pivotButton="0" quotePrefix="0" xfId="0">
      <alignment horizontal="left" vertical="top" wrapText="1"/>
    </xf>
    <xf numFmtId="0" fontId="4" fillId="2" borderId="0" applyAlignment="1" pivotButton="0" quotePrefix="0" xfId="0">
      <alignment horizontal="left" vertical="center" wrapText="1"/>
    </xf>
    <xf numFmtId="0" fontId="4" fillId="2" borderId="0" applyAlignment="1" pivotButton="0" quotePrefix="0" xfId="0">
      <alignment horizontal="center" vertical="center" wrapText="1"/>
    </xf>
    <xf numFmtId="0" fontId="3" fillId="9" borderId="0" applyAlignment="1" pivotButton="0" quotePrefix="0" xfId="0">
      <alignment horizontal="left" vertical="center" wrapText="1"/>
    </xf>
    <xf numFmtId="0" fontId="0" fillId="9" borderId="0" pivotButton="0" quotePrefix="0" xfId="0"/>
    <xf numFmtId="9" fontId="7" fillId="9" borderId="0" applyAlignment="1" pivotButton="0" quotePrefix="0" xfId="0">
      <alignment horizontal="center" vertical="center" wrapText="1"/>
    </xf>
    <xf numFmtId="0" fontId="3" fillId="10" borderId="0" applyAlignment="1" pivotButton="0" quotePrefix="0" xfId="0">
      <alignment horizontal="left" vertical="center" wrapText="1"/>
    </xf>
    <xf numFmtId="0" fontId="0" fillId="10" borderId="0" pivotButton="0" quotePrefix="0" xfId="0"/>
    <xf numFmtId="9" fontId="7" fillId="10" borderId="0" applyAlignment="1" pivotButton="0" quotePrefix="0" xfId="0">
      <alignment horizontal="center" vertical="center" wrapText="1"/>
    </xf>
    <xf numFmtId="0" fontId="15" fillId="0" borderId="0" applyAlignment="1" pivotButton="0" quotePrefix="0" xfId="0">
      <alignment horizontal="left" vertical="center" wrapText="1"/>
    </xf>
    <xf numFmtId="0" fontId="15" fillId="0" borderId="0" applyAlignment="1" pivotButton="0" quotePrefix="0" xfId="0">
      <alignment horizontal="center" vertical="center" wrapText="1"/>
    </xf>
  </cellXfs>
  <cellStyles count="1">
    <cellStyle name="Normal" xfId="0" builtinId="0" hidden="0"/>
  </cellStyles>
  <dxfs count="1">
    <dxf>
      <fill>
        <patternFill patternType="solid">
          <fgColor rgb="00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B1:H40"/>
  <sheetViews>
    <sheetView showGridLines="0" workbookViewId="0">
      <pane xSplit="1" ySplit="7" topLeftCell="B8" activePane="bottomRight" state="frozen"/>
      <selection pane="topRight"/>
      <selection pane="bottomLeft"/>
      <selection pane="bottomRight" activeCell="A1" sqref="A1"/>
    </sheetView>
  </sheetViews>
  <sheetFormatPr baseColWidth="8" defaultRowHeight="15"/>
  <cols>
    <col width="2" customWidth="1" min="1" max="1"/>
    <col width="5" customWidth="1" min="2" max="2"/>
    <col width="22" customWidth="1" min="3" max="3"/>
    <col width="60" customWidth="1" min="4" max="4"/>
    <col width="26" customWidth="1" min="5" max="5"/>
    <col width="10" customWidth="1" min="6" max="6"/>
    <col width="10" customWidth="1" min="7" max="7"/>
    <col width="10" customWidth="1" min="8" max="8"/>
    <col width="2" customWidth="1" min="9" max="9"/>
  </cols>
  <sheetData>
    <row r="1" ht="32" customHeight="1">
      <c r="B1" s="1" t="inlineStr">
        <is>
          <t>RAYSolute Corporate Governance Diagnostic</t>
        </is>
      </c>
      <c r="C1" s="2" t="n"/>
      <c r="D1" s="2" t="n"/>
      <c r="E1" s="2" t="n"/>
      <c r="F1" s="2" t="n"/>
      <c r="G1" s="2" t="n"/>
      <c r="H1" s="2" t="n"/>
    </row>
    <row r="2" ht="20" customHeight="1">
      <c r="B2" s="3" t="inlineStr">
        <is>
          <t>Diagnostic for an ICSE / ISC School (CISCE)</t>
        </is>
      </c>
      <c r="C2" s="4" t="n"/>
      <c r="D2" s="4" t="n"/>
      <c r="E2" s="4" t="n"/>
      <c r="F2" s="4" t="n"/>
      <c r="G2" s="4" t="n"/>
      <c r="H2" s="4" t="n"/>
    </row>
    <row r="3" ht="28" customHeight="1">
      <c r="B3" s="5" t="inlineStr">
        <is>
          <t>HOW TO COMPLETE:  For each practice below, put an X in ONE column - Yes, No or Not Applicable. Mark Not Applicable (N/A) only if the practice genuinely does not apply to your institution; N/A items are excluded from the score.  Your overall score, pillar breakdown and maturity level appear on the DASHBOARD sheet (tab at the bottom).  References are to the CISCE affiliation rules and allied law.</t>
        </is>
      </c>
      <c r="C3" s="6" t="n"/>
      <c r="D3" s="6" t="n"/>
      <c r="E3" s="6" t="n"/>
      <c r="F3" s="6" t="n"/>
      <c r="G3" s="6" t="n"/>
      <c r="H3" s="6" t="n"/>
    </row>
    <row r="4" ht="28" customHeight="1"/>
    <row r="6" ht="24" customHeight="1">
      <c r="B6" s="7" t="inlineStr">
        <is>
          <t>Sl.</t>
        </is>
      </c>
      <c r="C6" s="7" t="inlineStr">
        <is>
          <t>Pillar</t>
        </is>
      </c>
      <c r="D6" s="7" t="inlineStr">
        <is>
          <t>Governance practice</t>
        </is>
      </c>
      <c r="E6" s="7" t="inlineStr">
        <is>
          <t>Reference</t>
        </is>
      </c>
      <c r="F6" s="8" t="inlineStr">
        <is>
          <t>Yes</t>
        </is>
      </c>
      <c r="G6" s="9" t="inlineStr">
        <is>
          <t>No</t>
        </is>
      </c>
      <c r="H6" s="10" t="inlineStr">
        <is>
          <t>N/A</t>
        </is>
      </c>
    </row>
    <row r="7" ht="26" customHeight="1">
      <c r="B7" s="11" t="inlineStr">
        <is>
          <t>Ex</t>
        </is>
      </c>
      <c r="C7" s="12" t="inlineStr">
        <is>
          <t>Example</t>
        </is>
      </c>
      <c r="D7" s="12" t="inlineStr">
        <is>
          <t>Example only (this row is not scored): to answer, put an X in one column. Here Yes is marked.</t>
        </is>
      </c>
      <c r="E7" s="13" t="n"/>
      <c r="F7" s="14" t="inlineStr">
        <is>
          <t>X</t>
        </is>
      </c>
      <c r="G7" s="13" t="n"/>
      <c r="H7" s="13" t="n"/>
    </row>
    <row r="8" ht="42" customHeight="1">
      <c r="B8" s="15" t="n">
        <v>1</v>
      </c>
      <c r="C8" s="16" t="inlineStr">
        <is>
          <t>1. Board &amp; independence</t>
        </is>
      </c>
      <c r="D8" s="17" t="inlineStr">
        <is>
          <t>The school is run by a registered not-for-profit Society, Trust or Section 8 company and is not run for profit.</t>
        </is>
      </c>
      <c r="E8" s="18" t="inlineStr">
        <is>
          <t>CISCE Rules for Affiliation, Rule 2(a)</t>
        </is>
      </c>
      <c r="F8" s="19" t="n"/>
      <c r="G8" s="19" t="n"/>
      <c r="H8" s="19" t="n"/>
    </row>
    <row r="9" ht="42" customHeight="1">
      <c r="B9" s="20" t="n">
        <v>2</v>
      </c>
      <c r="C9" s="21" t="inlineStr">
        <is>
          <t>1. Board &amp; independence</t>
        </is>
      </c>
      <c r="D9" s="22" t="inlineStr">
        <is>
          <t>The school has a properly constituted Governing Body and Managing Committee accountable to the Society/Trust/Company.</t>
        </is>
      </c>
      <c r="E9" s="23" t="inlineStr">
        <is>
          <t>CISCE Rules for Affiliation, Rule 2(b)</t>
        </is>
      </c>
      <c r="F9" s="24" t="n"/>
      <c r="G9" s="24" t="n"/>
      <c r="H9" s="24" t="n"/>
    </row>
    <row r="10" ht="42" customHeight="1">
      <c r="B10" s="15" t="n">
        <v>3</v>
      </c>
      <c r="C10" s="16" t="inlineStr">
        <is>
          <t>1. Board &amp; independence</t>
        </is>
      </c>
      <c r="D10" s="17" t="inlineStr">
        <is>
          <t>Control of the Society/Trust does not vest in a single individual or one family.</t>
        </is>
      </c>
      <c r="E10" s="18" t="inlineStr">
        <is>
          <t>Non-proprietary character</t>
        </is>
      </c>
      <c r="F10" s="19" t="n"/>
      <c r="G10" s="19" t="n"/>
      <c r="H10" s="19" t="n"/>
    </row>
    <row r="11" ht="42" customHeight="1">
      <c r="B11" s="20" t="n">
        <v>4</v>
      </c>
      <c r="C11" s="21" t="inlineStr">
        <is>
          <t>1. Board &amp; independence</t>
        </is>
      </c>
      <c r="D11" s="22" t="inlineStr">
        <is>
          <t>The governing body includes at least one member independent of the promoter or trustee family.</t>
        </is>
      </c>
      <c r="E11" s="23" t="inlineStr">
        <is>
          <t>Governance best practice</t>
        </is>
      </c>
      <c r="F11" s="24" t="n"/>
      <c r="G11" s="24" t="n"/>
      <c r="H11" s="24" t="n"/>
    </row>
    <row r="12" ht="42" customHeight="1">
      <c r="B12" s="15" t="n">
        <v>5</v>
      </c>
      <c r="C12" s="16" t="inlineStr">
        <is>
          <t>2. Separation of roles</t>
        </is>
      </c>
      <c r="D12" s="17" t="inlineStr">
        <is>
          <t>The roles of the Trust/Society (ownership), the governing body (governance) and the Principal (management) are held by different individuals.</t>
        </is>
      </c>
      <c r="E12" s="18" t="inlineStr">
        <is>
          <t>Separation of powers</t>
        </is>
      </c>
      <c r="F12" s="19" t="n"/>
      <c r="G12" s="19" t="n"/>
      <c r="H12" s="19" t="n"/>
    </row>
    <row r="13" ht="42" customHeight="1">
      <c r="B13" s="20" t="n">
        <v>6</v>
      </c>
      <c r="C13" s="21" t="inlineStr">
        <is>
          <t>2. Separation of roles</t>
        </is>
      </c>
      <c r="D13" s="22" t="inlineStr">
        <is>
          <t>The Principal has a written delegation of authority to run day-to-day academics and operations.</t>
        </is>
      </c>
      <c r="E13" s="23" t="inlineStr">
        <is>
          <t>Delegation of authority</t>
        </is>
      </c>
      <c r="F13" s="24" t="n"/>
      <c r="G13" s="24" t="n"/>
      <c r="H13" s="24" t="n"/>
    </row>
    <row r="14" ht="42" customHeight="1">
      <c r="B14" s="15" t="n">
        <v>7</v>
      </c>
      <c r="C14" s="16" t="inlineStr">
        <is>
          <t>2. Separation of roles</t>
        </is>
      </c>
      <c r="D14" s="17" t="inlineStr">
        <is>
          <t>Trustees do not involve themselves in routine operational or academic decisions reserved for the Principal.</t>
        </is>
      </c>
      <c r="E14" s="18" t="inlineStr">
        <is>
          <t>Governance discipline</t>
        </is>
      </c>
      <c r="F14" s="19" t="n"/>
      <c r="G14" s="19" t="n"/>
      <c r="H14" s="19" t="n"/>
    </row>
    <row r="15" ht="42" customHeight="1">
      <c r="B15" s="20" t="n">
        <v>8</v>
      </c>
      <c r="C15" s="21" t="inlineStr">
        <is>
          <t>3. Committee structure</t>
        </is>
      </c>
      <c r="D15" s="22" t="inlineStr">
        <is>
          <t>A standing finance or audit committee reviews the budget and accounts.</t>
        </is>
      </c>
      <c r="E15" s="23" t="inlineStr">
        <is>
          <t>Audit committee analogue</t>
        </is>
      </c>
      <c r="F15" s="24" t="n"/>
      <c r="G15" s="24" t="n"/>
      <c r="H15" s="24" t="n"/>
    </row>
    <row r="16" ht="42" customHeight="1">
      <c r="B16" s="15" t="n">
        <v>9</v>
      </c>
      <c r="C16" s="16" t="inlineStr">
        <is>
          <t>3. Committee structure</t>
        </is>
      </c>
      <c r="D16" s="17" t="inlineStr">
        <is>
          <t>An academic or quality committee oversees teaching-learning outcomes.</t>
        </is>
      </c>
      <c r="E16" s="18" t="inlineStr">
        <is>
          <t>Academic governance</t>
        </is>
      </c>
      <c r="F16" s="19" t="n"/>
      <c r="G16" s="19" t="n"/>
      <c r="H16" s="19" t="n"/>
    </row>
    <row r="17" ht="42" customHeight="1">
      <c r="B17" s="20" t="n">
        <v>10</v>
      </c>
      <c r="C17" s="21" t="inlineStr">
        <is>
          <t>3. Committee structure</t>
        </is>
      </c>
      <c r="D17" s="22" t="inlineStr">
        <is>
          <t>A grievance and safeguarding committee is in place and meets regularly.</t>
        </is>
      </c>
      <c r="E17" s="23" t="inlineStr">
        <is>
          <t>Grievance / POSH / POCSO</t>
        </is>
      </c>
      <c r="F17" s="24" t="n"/>
      <c r="G17" s="24" t="n"/>
      <c r="H17" s="24" t="n"/>
    </row>
    <row r="18" ht="42" customHeight="1">
      <c r="B18" s="15" t="n">
        <v>11</v>
      </c>
      <c r="C18" s="16" t="inlineStr">
        <is>
          <t>4. Financial oversight &amp; audit</t>
        </is>
      </c>
      <c r="D18" s="17" t="inlineStr">
        <is>
          <t>The school's accounts are audited annually by an independent chartered accountant.</t>
        </is>
      </c>
      <c r="E18" s="18" t="inlineStr">
        <is>
          <t>Statutory audit</t>
        </is>
      </c>
      <c r="F18" s="19" t="n"/>
      <c r="G18" s="19" t="n"/>
      <c r="H18" s="19" t="n"/>
    </row>
    <row r="19" ht="42" customHeight="1">
      <c r="B19" s="20" t="n">
        <v>12</v>
      </c>
      <c r="C19" s="21" t="inlineStr">
        <is>
          <t>4. Financial oversight &amp; audit</t>
        </is>
      </c>
      <c r="D19" s="22" t="inlineStr">
        <is>
          <t>The audited financial statements are reviewed by the governing body.</t>
        </is>
      </c>
      <c r="E19" s="23" t="inlineStr">
        <is>
          <t>Board oversight</t>
        </is>
      </c>
      <c r="F19" s="24" t="n"/>
      <c r="G19" s="24" t="n"/>
      <c r="H19" s="24" t="n"/>
    </row>
    <row r="20" ht="42" customHeight="1">
      <c r="B20" s="15" t="n">
        <v>13</v>
      </c>
      <c r="C20" s="16" t="inlineStr">
        <is>
          <t>4. Financial oversight &amp; audit</t>
        </is>
      </c>
      <c r="D20" s="17" t="inlineStr">
        <is>
          <t>Any surplus is reinvested in the school and not diverted to related parties.</t>
        </is>
      </c>
      <c r="E20" s="18" t="inlineStr">
        <is>
          <t>Not-for-profit duty / Sec 13 IT Act</t>
        </is>
      </c>
      <c r="F20" s="19" t="n"/>
      <c r="G20" s="19" t="n"/>
      <c r="H20" s="19" t="n"/>
    </row>
    <row r="21" ht="42" customHeight="1">
      <c r="B21" s="20" t="n">
        <v>14</v>
      </c>
      <c r="C21" s="21" t="inlineStr">
        <is>
          <t>4. Financial oversight &amp; audit</t>
        </is>
      </c>
      <c r="D21" s="22" t="inlineStr">
        <is>
          <t>Documented internal financial controls exist (approval limits, segregation of duties).</t>
        </is>
      </c>
      <c r="E21" s="23" t="inlineStr">
        <is>
          <t>Internal control</t>
        </is>
      </c>
      <c r="F21" s="24" t="n"/>
      <c r="G21" s="24" t="n"/>
      <c r="H21" s="24" t="n"/>
    </row>
    <row r="22" ht="42" customHeight="1">
      <c r="B22" s="15" t="n">
        <v>15</v>
      </c>
      <c r="C22" s="16" t="inlineStr">
        <is>
          <t>5. Conflict of interest &amp; related parties</t>
        </is>
      </c>
      <c r="D22" s="17" t="inlineStr">
        <is>
          <t>A written conflict-of-interest policy applies to trustees and governing-body members.</t>
        </is>
      </c>
      <c r="E22" s="18" t="inlineStr">
        <is>
          <t>Conflict-of-interest policy</t>
        </is>
      </c>
      <c r="F22" s="19" t="n"/>
      <c r="G22" s="19" t="n"/>
      <c r="H22" s="19" t="n"/>
    </row>
    <row r="23" ht="42" customHeight="1">
      <c r="B23" s="20" t="n">
        <v>16</v>
      </c>
      <c r="C23" s="21" t="inlineStr">
        <is>
          <t>5. Conflict of interest &amp; related parties</t>
        </is>
      </c>
      <c r="D23" s="22" t="inlineStr">
        <is>
          <t>Related-party dealings (transport, uniforms, books, canteen, construction with promoter-linked entities) are declared and benchmarked to market price.</t>
        </is>
      </c>
      <c r="E23" s="23" t="inlineStr">
        <is>
          <t>Related-party discipline</t>
        </is>
      </c>
      <c r="F23" s="24" t="n"/>
      <c r="G23" s="24" t="n"/>
      <c r="H23" s="24" t="n"/>
    </row>
    <row r="24" ht="42" customHeight="1">
      <c r="B24" s="15" t="n">
        <v>17</v>
      </c>
      <c r="C24" s="16" t="inlineStr">
        <is>
          <t>5. Conflict of interest &amp; related parties</t>
        </is>
      </c>
      <c r="D24" s="17" t="inlineStr">
        <is>
          <t>Such related-party transactions are approved only by members with no interest in them.</t>
        </is>
      </c>
      <c r="E24" s="18" t="inlineStr">
        <is>
          <t>Arm's-length approval</t>
        </is>
      </c>
      <c r="F24" s="19" t="n"/>
      <c r="G24" s="19" t="n"/>
      <c r="H24" s="19" t="n"/>
    </row>
    <row r="25" ht="42" customHeight="1">
      <c r="B25" s="20" t="n">
        <v>18</v>
      </c>
      <c r="C25" s="21" t="inlineStr">
        <is>
          <t>6. Disclosure &amp; transparency</t>
        </is>
      </c>
      <c r="D25" s="22" t="inlineStr">
        <is>
          <t>The fee structure is disclosed transparently to parents.</t>
        </is>
      </c>
      <c r="E25" s="23" t="inlineStr">
        <is>
          <t>Stakeholder transparency</t>
        </is>
      </c>
      <c r="F25" s="24" t="n"/>
      <c r="G25" s="24" t="n"/>
      <c r="H25" s="24" t="n"/>
    </row>
    <row r="26" ht="42" customHeight="1">
      <c r="B26" s="15" t="n">
        <v>19</v>
      </c>
      <c r="C26" s="16" t="inlineStr">
        <is>
          <t>6. Disclosure &amp; transparency</t>
        </is>
      </c>
      <c r="D26" s="17" t="inlineStr">
        <is>
          <t>Audited accounts of the school are maintained and available to the Council on request.</t>
        </is>
      </c>
      <c r="E26" s="18" t="inlineStr">
        <is>
          <t>CISCE Rules for Affiliation, Rule 2(d)</t>
        </is>
      </c>
      <c r="F26" s="19" t="n"/>
      <c r="G26" s="19" t="n"/>
      <c r="H26" s="19" t="n"/>
    </row>
    <row r="27" ht="42" customHeight="1">
      <c r="B27" s="20" t="n">
        <v>20</v>
      </c>
      <c r="C27" s="21" t="inlineStr">
        <is>
          <t>6. Disclosure &amp; transparency</t>
        </is>
      </c>
      <c r="D27" s="22" t="inlineStr">
        <is>
          <t>Key governance information (managing body, policies) is shared with parents.</t>
        </is>
      </c>
      <c r="E27" s="23" t="inlineStr">
        <is>
          <t>Stakeholder transparency</t>
        </is>
      </c>
      <c r="F27" s="24" t="n"/>
      <c r="G27" s="24" t="n"/>
      <c r="H27" s="24" t="n"/>
    </row>
    <row r="28" ht="42" customHeight="1">
      <c r="B28" s="15" t="n">
        <v>21</v>
      </c>
      <c r="C28" s="16" t="inlineStr">
        <is>
          <t>6. Disclosure &amp; transparency</t>
        </is>
      </c>
      <c r="D28" s="17" t="inlineStr">
        <is>
          <t>A summary of how fees are utilised is shared with parents.</t>
        </is>
      </c>
      <c r="E28" s="18" t="inlineStr">
        <is>
          <t>Stakeholder transparency</t>
        </is>
      </c>
      <c r="F28" s="19" t="n"/>
      <c r="G28" s="19" t="n"/>
      <c r="H28" s="19" t="n"/>
    </row>
    <row r="29" ht="42" customHeight="1">
      <c r="B29" s="20" t="n">
        <v>22</v>
      </c>
      <c r="C29" s="21" t="inlineStr">
        <is>
          <t>7. Risk &amp; safeguarding</t>
        </is>
      </c>
      <c r="D29" s="22" t="inlineStr">
        <is>
          <t>A POCSO-compliant child-protection policy is in force with a named safeguarding lead.</t>
        </is>
      </c>
      <c r="E29" s="23" t="inlineStr">
        <is>
          <t>POCSO Act, 2012</t>
        </is>
      </c>
      <c r="F29" s="24" t="n"/>
      <c r="G29" s="24" t="n"/>
      <c r="H29" s="24" t="n"/>
    </row>
    <row r="30" ht="42" customHeight="1">
      <c r="B30" s="15" t="n">
        <v>23</v>
      </c>
      <c r="C30" s="16" t="inlineStr">
        <is>
          <t>7. Risk &amp; safeguarding</t>
        </is>
      </c>
      <c r="D30" s="17" t="inlineStr">
        <is>
          <t>All staff are background-verified before appointment.</t>
        </is>
      </c>
      <c r="E30" s="18" t="inlineStr">
        <is>
          <t>Safeguarding</t>
        </is>
      </c>
      <c r="F30" s="19" t="n"/>
      <c r="G30" s="19" t="n"/>
      <c r="H30" s="19" t="n"/>
    </row>
    <row r="31" ht="42" customHeight="1">
      <c r="B31" s="20" t="n">
        <v>24</v>
      </c>
      <c r="C31" s="21" t="inlineStr">
        <is>
          <t>7. Risk &amp; safeguarding</t>
        </is>
      </c>
      <c r="D31" s="22" t="inlineStr">
        <is>
          <t>Fire and building-safety certificates are current and transport safety is governed.</t>
        </is>
      </c>
      <c r="E31" s="23" t="inlineStr">
        <is>
          <t>Safety compliance</t>
        </is>
      </c>
      <c r="F31" s="24" t="n"/>
      <c r="G31" s="24" t="n"/>
      <c r="H31" s="24" t="n"/>
    </row>
    <row r="32" ht="42" customHeight="1">
      <c r="B32" s="15" t="n">
        <v>25</v>
      </c>
      <c r="C32" s="16" t="inlineStr">
        <is>
          <t>7. Risk &amp; safeguarding</t>
        </is>
      </c>
      <c r="D32" s="17" t="inlineStr">
        <is>
          <t>An anti-bullying and pastoral-care policy is implemented.</t>
        </is>
      </c>
      <c r="E32" s="18" t="inlineStr">
        <is>
          <t>Pastoral care</t>
        </is>
      </c>
      <c r="F32" s="19" t="n"/>
      <c r="G32" s="19" t="n"/>
      <c r="H32" s="19" t="n"/>
    </row>
    <row r="33" ht="42" customHeight="1">
      <c r="B33" s="20" t="n">
        <v>26</v>
      </c>
      <c r="C33" s="21" t="inlineStr">
        <is>
          <t>8. Evaluation, succession &amp; renewal</t>
        </is>
      </c>
      <c r="D33" s="22" t="inlineStr">
        <is>
          <t>The governing body assesses its own effectiveness at least once a year.</t>
        </is>
      </c>
      <c r="E33" s="23" t="inlineStr">
        <is>
          <t>Board evaluation</t>
        </is>
      </c>
      <c r="F33" s="24" t="n"/>
      <c r="G33" s="24" t="n"/>
      <c r="H33" s="24" t="n"/>
    </row>
    <row r="34" ht="42" customHeight="1">
      <c r="B34" s="15" t="n">
        <v>27</v>
      </c>
      <c r="C34" s="16" t="inlineStr">
        <is>
          <t>8. Evaluation, succession &amp; renewal</t>
        </is>
      </c>
      <c r="D34" s="17" t="inlineStr">
        <is>
          <t>Governing-body member terms and rotation are observed.</t>
        </is>
      </c>
      <c r="E34" s="18" t="inlineStr">
        <is>
          <t>CISCE Rules for Affiliation</t>
        </is>
      </c>
      <c r="F34" s="19" t="n"/>
      <c r="G34" s="19" t="n"/>
      <c r="H34" s="19" t="n"/>
    </row>
    <row r="35" ht="42" customHeight="1">
      <c r="B35" s="20" t="n">
        <v>28</v>
      </c>
      <c r="C35" s="21" t="inlineStr">
        <is>
          <t>8. Evaluation, succession &amp; renewal</t>
        </is>
      </c>
      <c r="D35" s="22" t="inlineStr">
        <is>
          <t>A documented succession plan exists for the Principal and key leadership.</t>
        </is>
      </c>
      <c r="E35" s="23" t="inlineStr">
        <is>
          <t>Succession planning</t>
        </is>
      </c>
      <c r="F35" s="24" t="n"/>
      <c r="G35" s="24" t="n"/>
      <c r="H35" s="24" t="n"/>
    </row>
    <row r="36" ht="42" customHeight="1">
      <c r="B36" s="15" t="n">
        <v>29</v>
      </c>
      <c r="C36" s="16" t="inlineStr">
        <is>
          <t>9. Ethics &amp; whistle-blower</t>
        </is>
      </c>
      <c r="D36" s="17" t="inlineStr">
        <is>
          <t>A confidential channel lets staff and parents raise concerns without fear of retaliation.</t>
        </is>
      </c>
      <c r="E36" s="18" t="inlineStr">
        <is>
          <t>Whistle-blower mechanism</t>
        </is>
      </c>
      <c r="F36" s="19" t="n"/>
      <c r="G36" s="19" t="n"/>
      <c r="H36" s="19" t="n"/>
    </row>
    <row r="37" ht="42" customHeight="1">
      <c r="B37" s="20" t="n">
        <v>30</v>
      </c>
      <c r="C37" s="21" t="inlineStr">
        <is>
          <t>9. Ethics &amp; whistle-blower</t>
        </is>
      </c>
      <c r="D37" s="22" t="inlineStr">
        <is>
          <t>A written code of conduct applies to staff and management.</t>
        </is>
      </c>
      <c r="E37" s="23" t="inlineStr">
        <is>
          <t>Code of conduct</t>
        </is>
      </c>
      <c r="F37" s="24" t="n"/>
      <c r="G37" s="24" t="n"/>
      <c r="H37" s="24" t="n"/>
    </row>
    <row r="38" ht="42" customHeight="1">
      <c r="B38" s="15" t="n">
        <v>31</v>
      </c>
      <c r="C38" s="16" t="inlineStr">
        <is>
          <t>9. Ethics &amp; whistle-blower</t>
        </is>
      </c>
      <c r="D38" s="17" t="inlineStr">
        <is>
          <t>Grievances are logged and resolved through a defined, time-bound process.</t>
        </is>
      </c>
      <c r="E38" s="18" t="inlineStr">
        <is>
          <t>Grievance redress</t>
        </is>
      </c>
      <c r="F38" s="19" t="n"/>
      <c r="G38" s="19" t="n"/>
      <c r="H38" s="19" t="n"/>
    </row>
    <row r="40" ht="26" customHeight="1">
      <c r="B40" s="25" t="inlineStr">
        <is>
          <t>RAYSolute Consultants, Bengaluru   |   aurobindo@raysolute.com   |   Proprietary governance diagnostic. Scoring is indicative and not a legal compliance opinion. (c) 2026 RAYSolute Consultants.</t>
        </is>
      </c>
    </row>
  </sheetData>
  <mergeCells count="4">
    <mergeCell ref="B1:H1"/>
    <mergeCell ref="B2:H2"/>
    <mergeCell ref="B3:H4"/>
    <mergeCell ref="B40:H40"/>
  </mergeCells>
  <conditionalFormatting sqref="F8:H38">
    <cfRule type="expression" priority="1" dxfId="0">
      <formula>COUNTA($F8:$H8)&gt;1</formula>
    </cfRule>
  </conditionalFormatting>
  <dataValidations count="1">
    <dataValidation sqref="F8 F9 F10 F11 F12 F13 F14 F15 F16 F17 F18 F19 F20 F21 F22 F23 F24 F25 F26 F27 F28 F29 F30 F31 F32 F33 F34 F35 F36 F37 F38 G8 G9 G10 G11 G12 G13 G14 G15 G16 G17 G18 G19 G20 G21 G22 G23 G24 G25 G26 G27 G28 G29 G30 G31 G32 G33 G34 G35 G36 G37 G38 H8 H9 H10 H11 H12 H13 H14 H15 H16 H17 H18 H19 H20 H21 H22 H23 H24 H25 H26 H27 H28 H29 H30 H31 H32 H33 H34 H35 H36 H37 H38" showDropDown="0" showInputMessage="0" showErrorMessage="0" allowBlank="1" type="list">
      <formula1>"X"</formula1>
    </dataValidation>
  </dataValidations>
  <pageMargins left="0.75" right="0.75" top="1" bottom="1" header="0.5" footer="0.5"/>
  <pageSetup orientation="portrait" fitToHeight="0" fitToWidth="1"/>
</worksheet>
</file>

<file path=xl/worksheets/sheet2.xml><?xml version="1.0" encoding="utf-8"?>
<worksheet xmlns="http://schemas.openxmlformats.org/spreadsheetml/2006/main">
  <sheetPr>
    <outlinePr summaryBelow="1" summaryRight="1"/>
    <pageSetUpPr fitToPage="1"/>
  </sheetPr>
  <dimension ref="B1:H30"/>
  <sheetViews>
    <sheetView showGridLines="0" workbookViewId="0">
      <selection activeCell="A1" sqref="A1"/>
    </sheetView>
  </sheetViews>
  <sheetFormatPr baseColWidth="8" defaultRowHeight="15"/>
  <cols>
    <col width="2" customWidth="1" min="1" max="1"/>
    <col width="26" customWidth="1" min="2" max="2"/>
    <col width="16" customWidth="1" min="3" max="3"/>
    <col width="16" customWidth="1" min="4" max="4"/>
    <col width="14" customWidth="1" min="5" max="5"/>
    <col width="11" customWidth="1" min="6" max="6"/>
    <col width="11" customWidth="1" min="7" max="7"/>
    <col width="11" customWidth="1" min="8" max="8"/>
    <col width="2" customWidth="1" min="9" max="9"/>
  </cols>
  <sheetData>
    <row r="1" ht="32" customHeight="1">
      <c r="B1" s="1" t="inlineStr">
        <is>
          <t>RAYSolute Corporate Governance Diagnostic</t>
        </is>
      </c>
      <c r="C1" s="2" t="n"/>
      <c r="D1" s="2" t="n"/>
      <c r="E1" s="2" t="n"/>
      <c r="F1" s="2" t="n"/>
      <c r="G1" s="2" t="n"/>
      <c r="H1" s="2" t="n"/>
    </row>
    <row r="2" ht="20" customHeight="1">
      <c r="B2" s="3" t="inlineStr">
        <is>
          <t>Diagnostic for an ICSE / ISC School (CISCE)</t>
        </is>
      </c>
      <c r="C2" s="4" t="n"/>
      <c r="D2" s="4" t="n"/>
      <c r="E2" s="4" t="n"/>
      <c r="F2" s="4" t="n"/>
      <c r="G2" s="4" t="n"/>
      <c r="H2" s="4" t="n"/>
    </row>
    <row r="4" ht="22" customHeight="1">
      <c r="B4" s="26" t="inlineStr">
        <is>
          <t>Your score updates automatically as you complete the Questionnaire sheet.</t>
        </is>
      </c>
      <c r="C4" s="6" t="n"/>
      <c r="D4" s="6" t="n"/>
      <c r="E4" s="6" t="n"/>
      <c r="F4" s="6" t="n"/>
      <c r="G4" s="6" t="n"/>
      <c r="H4" s="6" t="n"/>
    </row>
    <row r="6">
      <c r="B6" s="27" t="inlineStr">
        <is>
          <t>OVERALL GOVERNANCE SCORE</t>
        </is>
      </c>
      <c r="D6" s="27" t="inlineStr">
        <is>
          <t>MATURITY LEVEL</t>
        </is>
      </c>
    </row>
    <row r="7">
      <c r="B7" s="28">
        <f>IFERROR(COUNTIF(Questionnaire!$F$8:$F$38,"&lt;&gt;")/(COUNTIF(Questionnaire!$F$8:$F$38,"&lt;&gt;")+COUNTIF(Questionnaire!$G$8:$G$38,"&lt;&gt;")),"-")</f>
        <v/>
      </c>
      <c r="D7" s="29">
        <f>IF(B7="-","Not yet scored",IF(B7&gt;=0.85,"Level 4 - Governance excellence",IF(B7&gt;=0.6,"Level 3 - Committee discipline",IF(B7&gt;=0.35,"Level 2 - Independent voice","Level 1 - Compliance floor"))))</f>
        <v/>
      </c>
    </row>
    <row r="8"/>
    <row r="9">
      <c r="D9" s="30">
        <f>IF((COUNTIF(Questionnaire!$F$8:$F$38,"&lt;&gt;")+COUNTIF(Questionnaire!$G$8:$G$38,"&lt;&gt;")+COUNTIF(Questionnaire!$H$8:$H$38,"&lt;&gt;"))=0,"Not started - go to the Questionnaire sheet",(COUNTIF(Questionnaire!$F$8:$F$38,"&lt;&gt;")+COUNTIF(Questionnaire!$G$8:$G$38,"&lt;&gt;")+COUNTIF(Questionnaire!$H$8:$H$38,"&lt;&gt;"))&amp;" of 31 answered, "&amp;(COUNTIF(Questionnaire!$F$8:$F$38,"&lt;&gt;")+COUNTIF(Questionnaire!$G$8:$G$38,"&lt;&gt;"))&amp;" scored (N/A excluded)")</f>
        <v/>
      </c>
    </row>
    <row r="10"/>
    <row r="12">
      <c r="B12" s="27" t="inlineStr">
        <is>
          <t>SCORE BY GOVERNANCE PILLAR</t>
        </is>
      </c>
    </row>
    <row r="13">
      <c r="B13" s="31" t="inlineStr">
        <is>
          <t>Pillar</t>
        </is>
      </c>
      <c r="C13" s="31" t="n"/>
      <c r="D13" s="31" t="n"/>
      <c r="E13" s="31" t="n"/>
      <c r="F13" s="32" t="inlineStr">
        <is>
          <t>Score</t>
        </is>
      </c>
      <c r="G13" s="32" t="n"/>
      <c r="H13" s="32" t="n"/>
    </row>
    <row r="14" ht="22" customHeight="1">
      <c r="B14" s="33" t="inlineStr">
        <is>
          <t>1. Board &amp; independence</t>
        </is>
      </c>
      <c r="C14" s="34" t="n"/>
      <c r="D14" s="34" t="n"/>
      <c r="E14" s="34" t="n"/>
      <c r="F14" s="35">
        <f>IFERROR(COUNTIFS(Questionnaire!$C$8:$C$38,$B14,Questionnaire!$F$8:$F$38,"&lt;&gt;")/(COUNTIFS(Questionnaire!$C$8:$C$38,$B14,Questionnaire!$F$8:$F$38,"&lt;&gt;")+COUNTIFS(Questionnaire!$C$8:$C$38,$B14,Questionnaire!$G$8:$G$38,"&lt;&gt;")),"-")</f>
        <v/>
      </c>
      <c r="G14" s="34" t="n"/>
      <c r="H14" s="34" t="n"/>
    </row>
    <row r="15" ht="22" customHeight="1">
      <c r="B15" s="36" t="inlineStr">
        <is>
          <t>2. Separation of roles</t>
        </is>
      </c>
      <c r="C15" s="37" t="n"/>
      <c r="D15" s="37" t="n"/>
      <c r="E15" s="37" t="n"/>
      <c r="F15" s="38">
        <f>IFERROR(COUNTIFS(Questionnaire!$C$8:$C$38,$B15,Questionnaire!$F$8:$F$38,"&lt;&gt;")/(COUNTIFS(Questionnaire!$C$8:$C$38,$B15,Questionnaire!$F$8:$F$38,"&lt;&gt;")+COUNTIFS(Questionnaire!$C$8:$C$38,$B15,Questionnaire!$G$8:$G$38,"&lt;&gt;")),"-")</f>
        <v/>
      </c>
      <c r="G15" s="37" t="n"/>
      <c r="H15" s="37" t="n"/>
    </row>
    <row r="16" ht="22" customHeight="1">
      <c r="B16" s="33" t="inlineStr">
        <is>
          <t>3. Committee structure</t>
        </is>
      </c>
      <c r="C16" s="34" t="n"/>
      <c r="D16" s="34" t="n"/>
      <c r="E16" s="34" t="n"/>
      <c r="F16" s="35">
        <f>IFERROR(COUNTIFS(Questionnaire!$C$8:$C$38,$B16,Questionnaire!$F$8:$F$38,"&lt;&gt;")/(COUNTIFS(Questionnaire!$C$8:$C$38,$B16,Questionnaire!$F$8:$F$38,"&lt;&gt;")+COUNTIFS(Questionnaire!$C$8:$C$38,$B16,Questionnaire!$G$8:$G$38,"&lt;&gt;")),"-")</f>
        <v/>
      </c>
      <c r="G16" s="34" t="n"/>
      <c r="H16" s="34" t="n"/>
    </row>
    <row r="17" ht="22" customHeight="1">
      <c r="B17" s="36" t="inlineStr">
        <is>
          <t>4. Financial oversight &amp; audit</t>
        </is>
      </c>
      <c r="C17" s="37" t="n"/>
      <c r="D17" s="37" t="n"/>
      <c r="E17" s="37" t="n"/>
      <c r="F17" s="38">
        <f>IFERROR(COUNTIFS(Questionnaire!$C$8:$C$38,$B17,Questionnaire!$F$8:$F$38,"&lt;&gt;")/(COUNTIFS(Questionnaire!$C$8:$C$38,$B17,Questionnaire!$F$8:$F$38,"&lt;&gt;")+COUNTIFS(Questionnaire!$C$8:$C$38,$B17,Questionnaire!$G$8:$G$38,"&lt;&gt;")),"-")</f>
        <v/>
      </c>
      <c r="G17" s="37" t="n"/>
      <c r="H17" s="37" t="n"/>
    </row>
    <row r="18" ht="22" customHeight="1">
      <c r="B18" s="33" t="inlineStr">
        <is>
          <t>5. Conflict of interest &amp; related parties</t>
        </is>
      </c>
      <c r="C18" s="34" t="n"/>
      <c r="D18" s="34" t="n"/>
      <c r="E18" s="34" t="n"/>
      <c r="F18" s="35">
        <f>IFERROR(COUNTIFS(Questionnaire!$C$8:$C$38,$B18,Questionnaire!$F$8:$F$38,"&lt;&gt;")/(COUNTIFS(Questionnaire!$C$8:$C$38,$B18,Questionnaire!$F$8:$F$38,"&lt;&gt;")+COUNTIFS(Questionnaire!$C$8:$C$38,$B18,Questionnaire!$G$8:$G$38,"&lt;&gt;")),"-")</f>
        <v/>
      </c>
      <c r="G18" s="34" t="n"/>
      <c r="H18" s="34" t="n"/>
    </row>
    <row r="19" ht="22" customHeight="1">
      <c r="B19" s="36" t="inlineStr">
        <is>
          <t>6. Disclosure &amp; transparency</t>
        </is>
      </c>
      <c r="C19" s="37" t="n"/>
      <c r="D19" s="37" t="n"/>
      <c r="E19" s="37" t="n"/>
      <c r="F19" s="38">
        <f>IFERROR(COUNTIFS(Questionnaire!$C$8:$C$38,$B19,Questionnaire!$F$8:$F$38,"&lt;&gt;")/(COUNTIFS(Questionnaire!$C$8:$C$38,$B19,Questionnaire!$F$8:$F$38,"&lt;&gt;")+COUNTIFS(Questionnaire!$C$8:$C$38,$B19,Questionnaire!$G$8:$G$38,"&lt;&gt;")),"-")</f>
        <v/>
      </c>
      <c r="G19" s="37" t="n"/>
      <c r="H19" s="37" t="n"/>
    </row>
    <row r="20" ht="22" customHeight="1">
      <c r="B20" s="33" t="inlineStr">
        <is>
          <t>7. Risk &amp; safeguarding</t>
        </is>
      </c>
      <c r="C20" s="34" t="n"/>
      <c r="D20" s="34" t="n"/>
      <c r="E20" s="34" t="n"/>
      <c r="F20" s="35">
        <f>IFERROR(COUNTIFS(Questionnaire!$C$8:$C$38,$B20,Questionnaire!$F$8:$F$38,"&lt;&gt;")/(COUNTIFS(Questionnaire!$C$8:$C$38,$B20,Questionnaire!$F$8:$F$38,"&lt;&gt;")+COUNTIFS(Questionnaire!$C$8:$C$38,$B20,Questionnaire!$G$8:$G$38,"&lt;&gt;")),"-")</f>
        <v/>
      </c>
      <c r="G20" s="34" t="n"/>
      <c r="H20" s="34" t="n"/>
    </row>
    <row r="21" ht="22" customHeight="1">
      <c r="B21" s="36" t="inlineStr">
        <is>
          <t>8. Evaluation, succession &amp; renewal</t>
        </is>
      </c>
      <c r="C21" s="37" t="n"/>
      <c r="D21" s="37" t="n"/>
      <c r="E21" s="37" t="n"/>
      <c r="F21" s="38">
        <f>IFERROR(COUNTIFS(Questionnaire!$C$8:$C$38,$B21,Questionnaire!$F$8:$F$38,"&lt;&gt;")/(COUNTIFS(Questionnaire!$C$8:$C$38,$B21,Questionnaire!$F$8:$F$38,"&lt;&gt;")+COUNTIFS(Questionnaire!$C$8:$C$38,$B21,Questionnaire!$G$8:$G$38,"&lt;&gt;")),"-")</f>
        <v/>
      </c>
      <c r="G21" s="37" t="n"/>
      <c r="H21" s="37" t="n"/>
    </row>
    <row r="22" ht="22" customHeight="1">
      <c r="B22" s="33" t="inlineStr">
        <is>
          <t>9. Ethics &amp; whistle-blower</t>
        </is>
      </c>
      <c r="C22" s="34" t="n"/>
      <c r="D22" s="34" t="n"/>
      <c r="E22" s="34" t="n"/>
      <c r="F22" s="35">
        <f>IFERROR(COUNTIFS(Questionnaire!$C$8:$C$38,$B22,Questionnaire!$F$8:$F$38,"&lt;&gt;")/(COUNTIFS(Questionnaire!$C$8:$C$38,$B22,Questionnaire!$F$8:$F$38,"&lt;&gt;")+COUNTIFS(Questionnaire!$C$8:$C$38,$B22,Questionnaire!$G$8:$G$38,"&lt;&gt;")),"-")</f>
        <v/>
      </c>
      <c r="G22" s="34" t="n"/>
      <c r="H22" s="34" t="n"/>
    </row>
    <row r="24">
      <c r="B24" s="27" t="inlineStr">
        <is>
          <t>HOW TO READ THE MATURITY LEVEL</t>
        </is>
      </c>
    </row>
    <row r="25">
      <c r="B25" s="39" t="inlineStr">
        <is>
          <t>Level 1 - Compliance floor</t>
        </is>
      </c>
      <c r="F25" s="40" t="inlineStr">
        <is>
          <t>below 35%</t>
        </is>
      </c>
    </row>
    <row r="26">
      <c r="B26" s="39" t="inlineStr">
        <is>
          <t>Level 2 - Independent voice</t>
        </is>
      </c>
      <c r="F26" s="40" t="inlineStr">
        <is>
          <t>35% to 59%</t>
        </is>
      </c>
    </row>
    <row r="27">
      <c r="B27" s="39" t="inlineStr">
        <is>
          <t>Level 3 - Committee discipline</t>
        </is>
      </c>
      <c r="F27" s="40" t="inlineStr">
        <is>
          <t>60% to 84%</t>
        </is>
      </c>
    </row>
    <row r="28">
      <c r="B28" s="39" t="inlineStr">
        <is>
          <t>Level 4 - Governance excellence</t>
        </is>
      </c>
      <c r="F28" s="40" t="inlineStr">
        <is>
          <t>85% and above</t>
        </is>
      </c>
    </row>
    <row r="30">
      <c r="B30" s="25" t="inlineStr">
        <is>
          <t>RAYSolute Consultants, Bengaluru   |   aurobindo@raysolute.com   |   (c) 2026 RAYSolute Consultants.</t>
        </is>
      </c>
    </row>
  </sheetData>
  <mergeCells count="36">
    <mergeCell ref="F20:H20"/>
    <mergeCell ref="D7:H8"/>
    <mergeCell ref="F21:H21"/>
    <mergeCell ref="F18:H18"/>
    <mergeCell ref="B28:E28"/>
    <mergeCell ref="B15:E15"/>
    <mergeCell ref="F26:H26"/>
    <mergeCell ref="B30:H30"/>
    <mergeCell ref="F17:H17"/>
    <mergeCell ref="B20:E20"/>
    <mergeCell ref="D9:H10"/>
    <mergeCell ref="B26:E26"/>
    <mergeCell ref="D6:H6"/>
    <mergeCell ref="F22:H22"/>
    <mergeCell ref="F28:H28"/>
    <mergeCell ref="F13:H13"/>
    <mergeCell ref="B4:H4"/>
    <mergeCell ref="F27:H27"/>
    <mergeCell ref="B16:E16"/>
    <mergeCell ref="B25:E25"/>
    <mergeCell ref="B22:E22"/>
    <mergeCell ref="B18:E18"/>
    <mergeCell ref="B27:E27"/>
    <mergeCell ref="F14:H14"/>
    <mergeCell ref="B21:E21"/>
    <mergeCell ref="B7:C10"/>
    <mergeCell ref="B2:H2"/>
    <mergeCell ref="B14:E14"/>
    <mergeCell ref="F25:H25"/>
    <mergeCell ref="F16:H16"/>
    <mergeCell ref="B17:E17"/>
    <mergeCell ref="F19:H19"/>
    <mergeCell ref="B1:H1"/>
    <mergeCell ref="B13:E13"/>
    <mergeCell ref="B19:E19"/>
    <mergeCell ref="F15:H15"/>
  </mergeCells>
  <conditionalFormatting sqref="F14:F22">
    <cfRule type="colorScale" priority="1">
      <colorScale>
        <cfvo type="num" val="0"/>
        <cfvo type="num" val="0.6"/>
        <cfvo type="num" val="1"/>
        <color rgb="00F8B4B4"/>
        <color rgb="00FCE9A6"/>
        <color rgb="00A7E0BE"/>
      </colorScale>
    </cfRule>
  </conditionalFormatting>
  <pageMargins left="0.75" right="0.75" top="1" bottom="1" header="0.5" footer="0.5"/>
  <pageSetup orientation="portrait"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2026-06-18T05:44:39Z</dcterms:created>
  <dcterms:modified xmlns:dcterms="http://purl.org/dc/terms/" xmlns:xsi="http://www.w3.org/2001/XMLSchema-instance" xsi:type="dcterms:W3CDTF">2026-06-18T05:44:39Z</dcterms:modified>
</cp:coreProperties>
</file>