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8"/>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Autonomous College</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UGC (Autonomous Colleges) Regulations, 2023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college holds autonomous status and constitutes a Governing Body distinct from the Trust or Managing Society board.</t>
        </is>
      </c>
      <c r="E8" s="18" t="inlineStr">
        <is>
          <t>UGC (Autonomous Colleges) Regulations, 2023</t>
        </is>
      </c>
      <c r="F8" s="19" t="n"/>
      <c r="G8" s="19" t="n"/>
      <c r="H8" s="19" t="n"/>
    </row>
    <row r="9" ht="42" customHeight="1">
      <c r="B9" s="20" t="n">
        <v>2</v>
      </c>
      <c r="C9" s="21" t="inlineStr">
        <is>
          <t>1. Board &amp; independence</t>
        </is>
      </c>
      <c r="D9" s="22" t="inlineStr">
        <is>
          <t>The Governing Body includes the mandated State Government and University nominees and an educationist or industrialist.</t>
        </is>
      </c>
      <c r="E9" s="23" t="inlineStr">
        <is>
          <t>UGC (Autonomous Colleges) Regulations, 2023</t>
        </is>
      </c>
      <c r="F9" s="24" t="n"/>
      <c r="G9" s="24" t="n"/>
      <c r="H9" s="24" t="n"/>
    </row>
    <row r="10" ht="42" customHeight="1">
      <c r="B10" s="15" t="n">
        <v>3</v>
      </c>
      <c r="C10" s="16" t="inlineStr">
        <is>
          <t>1. Board &amp; independence</t>
        </is>
      </c>
      <c r="D10" s="17" t="inlineStr">
        <is>
          <t>The Governing Body is reconstituted on schedule and meets at least twice a year.</t>
        </is>
      </c>
      <c r="E10" s="18" t="inlineStr">
        <is>
          <t>UGC (Autonomous Colleges) Regulations, 2023</t>
        </is>
      </c>
      <c r="F10" s="19" t="n"/>
      <c r="G10" s="19" t="n"/>
      <c r="H10" s="19" t="n"/>
    </row>
    <row r="11" ht="42" customHeight="1">
      <c r="B11" s="20" t="n">
        <v>4</v>
      </c>
      <c r="C11" s="21" t="inlineStr">
        <is>
          <t>1. Board &amp; independence</t>
        </is>
      </c>
      <c r="D11" s="22" t="inlineStr">
        <is>
          <t>Control does not vest in a single individual or one family.</t>
        </is>
      </c>
      <c r="E11" s="23" t="inlineStr">
        <is>
          <t>Non-proprietary character</t>
        </is>
      </c>
      <c r="F11" s="24" t="n"/>
      <c r="G11" s="24" t="n"/>
      <c r="H11" s="24" t="n"/>
    </row>
    <row r="12" ht="42" customHeight="1">
      <c r="B12" s="15" t="n">
        <v>5</v>
      </c>
      <c r="C12" s="16" t="inlineStr">
        <is>
          <t>2. Separation of roles</t>
        </is>
      </c>
      <c r="D12" s="17" t="inlineStr">
        <is>
          <t>The Trust/Society, the Governing Body and the Principal hold distinct roles.</t>
        </is>
      </c>
      <c r="E12" s="18" t="inlineStr">
        <is>
          <t>Separation of powers</t>
        </is>
      </c>
      <c r="F12" s="19" t="n"/>
      <c r="G12" s="19" t="n"/>
      <c r="H12" s="19" t="n"/>
    </row>
    <row r="13" ht="42" customHeight="1">
      <c r="B13" s="20" t="n">
        <v>6</v>
      </c>
      <c r="C13" s="21" t="inlineStr">
        <is>
          <t>2. Separation of roles</t>
        </is>
      </c>
      <c r="D13" s="22" t="inlineStr">
        <is>
          <t>The Principal runs the college within authority delegated by the Governing Body.</t>
        </is>
      </c>
      <c r="E13" s="23" t="inlineStr">
        <is>
          <t>Delegation of authority</t>
        </is>
      </c>
      <c r="F13" s="24" t="n"/>
      <c r="G13" s="24" t="n"/>
      <c r="H13" s="24" t="n"/>
    </row>
    <row r="14" ht="42" customHeight="1">
      <c r="B14" s="15" t="n">
        <v>7</v>
      </c>
      <c r="C14" s="16" t="inlineStr">
        <is>
          <t>2. Separation of roles</t>
        </is>
      </c>
      <c r="D14" s="17" t="inlineStr">
        <is>
          <t>Academic authority rests with the Academic Council.</t>
        </is>
      </c>
      <c r="E14" s="18" t="inlineStr">
        <is>
          <t>UGC (Autonomous Colleges) Regulations, 2023</t>
        </is>
      </c>
      <c r="F14" s="19" t="n"/>
      <c r="G14" s="19" t="n"/>
      <c r="H14" s="19" t="n"/>
    </row>
    <row r="15" ht="42" customHeight="1">
      <c r="B15" s="20" t="n">
        <v>8</v>
      </c>
      <c r="C15" s="21" t="inlineStr">
        <is>
          <t>3. Committee structure</t>
        </is>
      </c>
      <c r="D15" s="22" t="inlineStr">
        <is>
          <t>An Academic Council with external experts oversees academic standards.</t>
        </is>
      </c>
      <c r="E15" s="23" t="inlineStr">
        <is>
          <t>UGC (Autonomous Colleges) Regulations, 2023</t>
        </is>
      </c>
      <c r="F15" s="24" t="n"/>
      <c r="G15" s="24" t="n"/>
      <c r="H15" s="24" t="n"/>
    </row>
    <row r="16" ht="42" customHeight="1">
      <c r="B16" s="15" t="n">
        <v>9</v>
      </c>
      <c r="C16" s="16" t="inlineStr">
        <is>
          <t>3. Committee structure</t>
        </is>
      </c>
      <c r="D16" s="17" t="inlineStr">
        <is>
          <t>A Finance Committee scrutinises the budget and accounts.</t>
        </is>
      </c>
      <c r="E16" s="18" t="inlineStr">
        <is>
          <t>UGC (Autonomous Colleges) Regulations, 2023</t>
        </is>
      </c>
      <c r="F16" s="19" t="n"/>
      <c r="G16" s="19" t="n"/>
      <c r="H16" s="19" t="n"/>
    </row>
    <row r="17" ht="42" customHeight="1">
      <c r="B17" s="20" t="n">
        <v>10</v>
      </c>
      <c r="C17" s="21" t="inlineStr">
        <is>
          <t>3. Committee structure</t>
        </is>
      </c>
      <c r="D17" s="22" t="inlineStr">
        <is>
          <t>Boards of Studies with external experts govern curricula.</t>
        </is>
      </c>
      <c r="E17" s="23" t="inlineStr">
        <is>
          <t>UGC (Autonomous Colleges) Regulations, 2023</t>
        </is>
      </c>
      <c r="F17" s="24" t="n"/>
      <c r="G17" s="24" t="n"/>
      <c r="H17" s="24" t="n"/>
    </row>
    <row r="18" ht="42" customHeight="1">
      <c r="B18" s="15" t="n">
        <v>11</v>
      </c>
      <c r="C18" s="16" t="inlineStr">
        <is>
          <t>4. Financial oversight &amp; audit</t>
        </is>
      </c>
      <c r="D18" s="17" t="inlineStr">
        <is>
          <t>Accounts are audited annually by a chartered accountant.</t>
        </is>
      </c>
      <c r="E18" s="18" t="inlineStr">
        <is>
          <t>Statutory audit</t>
        </is>
      </c>
      <c r="F18" s="19" t="n"/>
      <c r="G18" s="19" t="n"/>
      <c r="H18" s="19" t="n"/>
    </row>
    <row r="19" ht="42" customHeight="1">
      <c r="B19" s="20" t="n">
        <v>12</v>
      </c>
      <c r="C19" s="21" t="inlineStr">
        <is>
          <t>4. Financial oversight &amp; audit</t>
        </is>
      </c>
      <c r="D19" s="22" t="inlineStr">
        <is>
          <t>Surplus is applied to the college, not diverted to related parties.</t>
        </is>
      </c>
      <c r="E19" s="23" t="inlineStr">
        <is>
          <t>Not-for-profit duty / Sec 13 IT Act</t>
        </is>
      </c>
      <c r="F19" s="24" t="n"/>
      <c r="G19" s="24" t="n"/>
      <c r="H19" s="24" t="n"/>
    </row>
    <row r="20" ht="42" customHeight="1">
      <c r="B20" s="15" t="n">
        <v>13</v>
      </c>
      <c r="C20" s="16" t="inlineStr">
        <is>
          <t>4. Financial oversight &amp; audit</t>
        </is>
      </c>
      <c r="D20" s="17" t="inlineStr">
        <is>
          <t>Audited accounts are published and key information disclosed.</t>
        </is>
      </c>
      <c r="E20" s="18" t="inlineStr">
        <is>
          <t>UGC Self-Disclosure Guidelines, 2024</t>
        </is>
      </c>
      <c r="F20" s="19" t="n"/>
      <c r="G20" s="19" t="n"/>
      <c r="H20" s="19" t="n"/>
    </row>
    <row r="21" ht="42" customHeight="1">
      <c r="B21" s="20" t="n">
        <v>14</v>
      </c>
      <c r="C21" s="21" t="inlineStr">
        <is>
          <t>4. Financial oversight &amp; audit</t>
        </is>
      </c>
      <c r="D21" s="22" t="inlineStr">
        <is>
          <t>Documented internal financial controls exist.</t>
        </is>
      </c>
      <c r="E21" s="23" t="inlineStr">
        <is>
          <t>Internal control</t>
        </is>
      </c>
      <c r="F21" s="24" t="n"/>
      <c r="G21" s="24" t="n"/>
      <c r="H21" s="24" t="n"/>
    </row>
    <row r="22" ht="42" customHeight="1">
      <c r="B22" s="15" t="n">
        <v>15</v>
      </c>
      <c r="C22" s="16" t="inlineStr">
        <is>
          <t>5. Conflict of interest &amp; related parties</t>
        </is>
      </c>
      <c r="D22" s="17" t="inlineStr">
        <is>
          <t>A related-party-transaction register is maintained.</t>
        </is>
      </c>
      <c r="E22" s="18" t="inlineStr">
        <is>
          <t>Companies Act, Sec 188</t>
        </is>
      </c>
      <c r="F22" s="19" t="n"/>
      <c r="G22" s="19" t="n"/>
      <c r="H22" s="19" t="n"/>
    </row>
    <row r="23" ht="42" customHeight="1">
      <c r="B23" s="20" t="n">
        <v>16</v>
      </c>
      <c r="C23" s="21" t="inlineStr">
        <is>
          <t>5. Conflict of interest &amp; related parties</t>
        </is>
      </c>
      <c r="D23" s="22" t="inlineStr">
        <is>
          <t>Contracts with promoter or sponsor-linked entities are benchmarked and approved by members with no interest in them.</t>
        </is>
      </c>
      <c r="E23" s="23" t="inlineStr">
        <is>
          <t>Arm's-length discipline</t>
        </is>
      </c>
      <c r="F23" s="24" t="n"/>
      <c r="G23" s="24" t="n"/>
      <c r="H23" s="24" t="n"/>
    </row>
    <row r="24" ht="42" customHeight="1">
      <c r="B24" s="15" t="n">
        <v>17</v>
      </c>
      <c r="C24" s="16" t="inlineStr">
        <is>
          <t>5. Conflict of interest &amp; related parties</t>
        </is>
      </c>
      <c r="D24" s="17" t="inlineStr">
        <is>
          <t>The institution is aware that benefiting related parties can jeopardise its 12A / 80G exemptions.</t>
        </is>
      </c>
      <c r="E24" s="18" t="inlineStr">
        <is>
          <t>Income Tax Act, Sec 13</t>
        </is>
      </c>
      <c r="F24" s="19" t="n"/>
      <c r="G24" s="19" t="n"/>
      <c r="H24" s="19" t="n"/>
    </row>
    <row r="25" ht="42" customHeight="1">
      <c r="B25" s="20" t="n">
        <v>18</v>
      </c>
      <c r="C25" s="21" t="inlineStr">
        <is>
          <t>6. Disclosure &amp; transparency</t>
        </is>
      </c>
      <c r="D25" s="22" t="inlineStr">
        <is>
          <t>The UGC public self-disclosure (governing-body composition, accounts, audit report) is published and current.</t>
        </is>
      </c>
      <c r="E25" s="23" t="inlineStr">
        <is>
          <t>UGC Self-Disclosure Guidelines, 2024</t>
        </is>
      </c>
      <c r="F25" s="24" t="n"/>
      <c r="G25" s="24" t="n"/>
      <c r="H25" s="24" t="n"/>
    </row>
    <row r="26" ht="42" customHeight="1">
      <c r="B26" s="15" t="n">
        <v>19</v>
      </c>
      <c r="C26" s="16" t="inlineStr">
        <is>
          <t>6. Disclosure &amp; transparency</t>
        </is>
      </c>
      <c r="D26" s="17" t="inlineStr">
        <is>
          <t>Profiles of the head of institution, registrar and finance officer are disclosed.</t>
        </is>
      </c>
      <c r="E26" s="18" t="inlineStr">
        <is>
          <t>UGC Self-Disclosure Guidelines, 2024</t>
        </is>
      </c>
      <c r="F26" s="19" t="n"/>
      <c r="G26" s="19" t="n"/>
      <c r="H26" s="19" t="n"/>
    </row>
    <row r="27" ht="42" customHeight="1">
      <c r="B27" s="20" t="n">
        <v>20</v>
      </c>
      <c r="C27" s="21" t="inlineStr">
        <is>
          <t>6. Disclosure &amp; transparency</t>
        </is>
      </c>
      <c r="D27" s="22" t="inlineStr">
        <is>
          <t>The proportion of independent members and any related-party transactions are disclosed.</t>
        </is>
      </c>
      <c r="E27" s="23" t="inlineStr">
        <is>
          <t>Governance-quality disclosure</t>
        </is>
      </c>
      <c r="F27" s="24" t="n"/>
      <c r="G27" s="24" t="n"/>
      <c r="H27" s="24" t="n"/>
    </row>
    <row r="28" ht="42" customHeight="1">
      <c r="B28" s="15" t="n">
        <v>21</v>
      </c>
      <c r="C28" s="16" t="inlineStr">
        <is>
          <t>7. Risk &amp; safeguarding</t>
        </is>
      </c>
      <c r="D28" s="17" t="inlineStr">
        <is>
          <t>An institutional risk register is maintained and reviewed by the board.</t>
        </is>
      </c>
      <c r="E28" s="18" t="inlineStr">
        <is>
          <t>Risk governance</t>
        </is>
      </c>
      <c r="F28" s="19" t="n"/>
      <c r="G28" s="19" t="n"/>
      <c r="H28" s="19" t="n"/>
    </row>
    <row r="29" ht="42" customHeight="1">
      <c r="B29" s="20" t="n">
        <v>22</v>
      </c>
      <c r="C29" s="21" t="inlineStr">
        <is>
          <t>7. Risk &amp; safeguarding</t>
        </is>
      </c>
      <c r="D29" s="22" t="inlineStr">
        <is>
          <t>Student personal data is governed (readiness for the Digital Personal Data Protection Act, 2023).</t>
        </is>
      </c>
      <c r="E29" s="23" t="inlineStr">
        <is>
          <t>DPDP Act, 2023</t>
        </is>
      </c>
      <c r="F29" s="24" t="n"/>
      <c r="G29" s="24" t="n"/>
      <c r="H29" s="24" t="n"/>
    </row>
    <row r="30" ht="42" customHeight="1">
      <c r="B30" s="15" t="n">
        <v>23</v>
      </c>
      <c r="C30" s="16" t="inlineStr">
        <is>
          <t>7. Risk &amp; safeguarding</t>
        </is>
      </c>
      <c r="D30" s="17" t="inlineStr">
        <is>
          <t>Anti-ragging and campus-safety obligations are met.</t>
        </is>
      </c>
      <c r="E30" s="18" t="inlineStr">
        <is>
          <t>UGC anti-ragging regulations</t>
        </is>
      </c>
      <c r="F30" s="19" t="n"/>
      <c r="G30" s="19" t="n"/>
      <c r="H30" s="19" t="n"/>
    </row>
    <row r="31" ht="42" customHeight="1">
      <c r="B31" s="20" t="n">
        <v>24</v>
      </c>
      <c r="C31" s="21" t="inlineStr">
        <is>
          <t>8. Evaluation, succession &amp; renewal</t>
        </is>
      </c>
      <c r="D31" s="22" t="inlineStr">
        <is>
          <t>The governing body assesses its own effectiveness at least once a year.</t>
        </is>
      </c>
      <c r="E31" s="23" t="inlineStr">
        <is>
          <t>Board evaluation</t>
        </is>
      </c>
      <c r="F31" s="24" t="n"/>
      <c r="G31" s="24" t="n"/>
      <c r="H31" s="24" t="n"/>
    </row>
    <row r="32" ht="42" customHeight="1">
      <c r="B32" s="15" t="n">
        <v>25</v>
      </c>
      <c r="C32" s="16" t="inlineStr">
        <is>
          <t>8. Evaluation, succession &amp; renewal</t>
        </is>
      </c>
      <c r="D32" s="17" t="inlineStr">
        <is>
          <t>A documented succession plan exists for the head of institution and senior leadership.</t>
        </is>
      </c>
      <c r="E32" s="18" t="inlineStr">
        <is>
          <t>Succession planning</t>
        </is>
      </c>
      <c r="F32" s="19" t="n"/>
      <c r="G32" s="19" t="n"/>
      <c r="H32" s="19" t="n"/>
    </row>
    <row r="33" ht="42" customHeight="1">
      <c r="B33" s="20" t="n">
        <v>26</v>
      </c>
      <c r="C33" s="21" t="inlineStr">
        <is>
          <t>8. Evaluation, succession &amp; renewal</t>
        </is>
      </c>
      <c r="D33" s="22" t="inlineStr">
        <is>
          <t>Governing-body member terms and renewal are observed.</t>
        </is>
      </c>
      <c r="E33" s="23" t="inlineStr">
        <is>
          <t>UGC (Autonomous Colleges) Regulations, 2023</t>
        </is>
      </c>
      <c r="F33" s="24" t="n"/>
      <c r="G33" s="24" t="n"/>
      <c r="H33" s="24" t="n"/>
    </row>
    <row r="34" ht="42" customHeight="1">
      <c r="B34" s="15" t="n">
        <v>27</v>
      </c>
      <c r="C34" s="16" t="inlineStr">
        <is>
          <t>9. Ethics &amp; whistle-blower</t>
        </is>
      </c>
      <c r="D34" s="17" t="inlineStr">
        <is>
          <t>A grievance-redress mechanism or Ombudsperson handles student grievances.</t>
        </is>
      </c>
      <c r="E34" s="18" t="inlineStr">
        <is>
          <t>UGC grievance redress</t>
        </is>
      </c>
      <c r="F34" s="19" t="n"/>
      <c r="G34" s="19" t="n"/>
      <c r="H34" s="19" t="n"/>
    </row>
    <row r="35" ht="42" customHeight="1">
      <c r="B35" s="20" t="n">
        <v>28</v>
      </c>
      <c r="C35" s="21" t="inlineStr">
        <is>
          <t>9. Ethics &amp; whistle-blower</t>
        </is>
      </c>
      <c r="D35" s="22" t="inlineStr">
        <is>
          <t>A whistle-blower channel reaches the independent members, not only management.</t>
        </is>
      </c>
      <c r="E35" s="23" t="inlineStr">
        <is>
          <t>Whistle-blower mechanism</t>
        </is>
      </c>
      <c r="F35" s="24" t="n"/>
      <c r="G35" s="24" t="n"/>
      <c r="H35" s="24" t="n"/>
    </row>
    <row r="36" ht="42" customHeight="1">
      <c r="B36" s="15" t="n">
        <v>29</v>
      </c>
      <c r="C36" s="16" t="inlineStr">
        <is>
          <t>9. Ethics &amp; whistle-blower</t>
        </is>
      </c>
      <c r="D36" s="17" t="inlineStr">
        <is>
          <t>A code of conduct applies to the governing body, faculty and staff.</t>
        </is>
      </c>
      <c r="E36" s="18" t="inlineStr">
        <is>
          <t>Code of conduct</t>
        </is>
      </c>
      <c r="F36" s="19" t="n"/>
      <c r="G36" s="19" t="n"/>
      <c r="H36" s="19" t="n"/>
    </row>
    <row r="38" ht="26" customHeight="1">
      <c r="B38" s="25" t="inlineStr">
        <is>
          <t>RAYSolute Consultants, Bengaluru   |   aurobindo@raysolute.com   |   Proprietary governance diagnostic. Scoring is indicative and not a legal compliance opinion. (c) 2026 RAYSolute Consultants.</t>
        </is>
      </c>
    </row>
  </sheetData>
  <mergeCells count="4">
    <mergeCell ref="B1:H1"/>
    <mergeCell ref="B38:H38"/>
    <mergeCell ref="B2:H2"/>
    <mergeCell ref="B3:H4"/>
  </mergeCells>
  <conditionalFormatting sqref="F8:H36">
    <cfRule type="expression" priority="1" dxfId="0">
      <formula>COUNTA($F8:$H8)&gt;1</formula>
    </cfRule>
  </conditionalFormatting>
  <dataValidations count="1">
    <dataValidation sqref="F8 F9 F10 F11 F12 F13 F14 F15 F16 F17 F18 F19 F20 F21 F22 F23 F24 F25 F26 F27 F28 F29 F30 F31 F32 F33 F34 F35 F36 G8 G9 G10 G11 G12 G13 G14 G15 G16 G17 G18 G19 G20 G21 G22 G23 G24 G25 G26 G27 G28 G29 G30 G31 G32 G33 G34 G35 G36 H8 H9 H10 H11 H12 H13 H14 H15 H16 H17 H18 H19 H20 H21 H22 H23 H24 H25 H26 H27 H28 H29 H30 H31 H32 H33 H34 H35 H36"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Autonomous College</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IFERROR(COUNTIF(Questionnaire!$F$8:$F$36,"&lt;&gt;")/(COUNTIF(Questionnaire!$F$8:$F$36,"&lt;&gt;")+COUNTIF(Questionnaire!$G$8:$G$36,"&lt;&gt;")),"-")</f>
        <v/>
      </c>
      <c r="D7" s="29">
        <f>IF(B7="-","Not yet scored",IF(B7&gt;=0.85,"Level 4 - Governance excellence",IF(B7&gt;=0.6,"Level 3 - Committee discipline",IF(B7&gt;=0.35,"Level 2 - Independent voice","Level 1 - Compliance floor"))))</f>
        <v/>
      </c>
    </row>
    <row r="8"/>
    <row r="9">
      <c r="D9" s="30">
        <f>IF((COUNTIF(Questionnaire!$F$8:$F$36,"&lt;&gt;")+COUNTIF(Questionnaire!$G$8:$G$36,"&lt;&gt;")+COUNTIF(Questionnaire!$H$8:$H$36,"&lt;&gt;"))=0,"Not started - go to the Questionnaire sheet",(COUNTIF(Questionnaire!$F$8:$F$36,"&lt;&gt;")+COUNTIF(Questionnaire!$G$8:$G$36,"&lt;&gt;")+COUNTIF(Questionnaire!$H$8:$H$36,"&lt;&gt;"))&amp;" of 29 answered, "&amp;(COUNTIF(Questionnaire!$F$8:$F$36,"&lt;&gt;")+COUNTIF(Questionnaire!$G$8:$G$36,"&lt;&gt;"))&amp;"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IFERROR(COUNTIFS(Questionnaire!$C$8:$C$36,$B14,Questionnaire!$F$8:$F$36,"&lt;&gt;")/(COUNTIFS(Questionnaire!$C$8:$C$36,$B14,Questionnaire!$F$8:$F$36,"&lt;&gt;")+COUNTIFS(Questionnaire!$C$8:$C$36,$B14,Questionnaire!$G$8:$G$36,"&lt;&gt;")),"-")</f>
        <v/>
      </c>
      <c r="G14" s="34" t="n"/>
      <c r="H14" s="34" t="n"/>
    </row>
    <row r="15" ht="22" customHeight="1">
      <c r="B15" s="36" t="inlineStr">
        <is>
          <t>2. Separation of roles</t>
        </is>
      </c>
      <c r="C15" s="37" t="n"/>
      <c r="D15" s="37" t="n"/>
      <c r="E15" s="37" t="n"/>
      <c r="F15" s="38">
        <f>IFERROR(COUNTIFS(Questionnaire!$C$8:$C$36,$B15,Questionnaire!$F$8:$F$36,"&lt;&gt;")/(COUNTIFS(Questionnaire!$C$8:$C$36,$B15,Questionnaire!$F$8:$F$36,"&lt;&gt;")+COUNTIFS(Questionnaire!$C$8:$C$36,$B15,Questionnaire!$G$8:$G$36,"&lt;&gt;")),"-")</f>
        <v/>
      </c>
      <c r="G15" s="37" t="n"/>
      <c r="H15" s="37" t="n"/>
    </row>
    <row r="16" ht="22" customHeight="1">
      <c r="B16" s="33" t="inlineStr">
        <is>
          <t>3. Committee structure</t>
        </is>
      </c>
      <c r="C16" s="34" t="n"/>
      <c r="D16" s="34" t="n"/>
      <c r="E16" s="34" t="n"/>
      <c r="F16" s="35">
        <f>IFERROR(COUNTIFS(Questionnaire!$C$8:$C$36,$B16,Questionnaire!$F$8:$F$36,"&lt;&gt;")/(COUNTIFS(Questionnaire!$C$8:$C$36,$B16,Questionnaire!$F$8:$F$36,"&lt;&gt;")+COUNTIFS(Questionnaire!$C$8:$C$36,$B16,Questionnaire!$G$8:$G$36,"&lt;&gt;")),"-")</f>
        <v/>
      </c>
      <c r="G16" s="34" t="n"/>
      <c r="H16" s="34" t="n"/>
    </row>
    <row r="17" ht="22" customHeight="1">
      <c r="B17" s="36" t="inlineStr">
        <is>
          <t>4. Financial oversight &amp; audit</t>
        </is>
      </c>
      <c r="C17" s="37" t="n"/>
      <c r="D17" s="37" t="n"/>
      <c r="E17" s="37" t="n"/>
      <c r="F17" s="38">
        <f>IFERROR(COUNTIFS(Questionnaire!$C$8:$C$36,$B17,Questionnaire!$F$8:$F$36,"&lt;&gt;")/(COUNTIFS(Questionnaire!$C$8:$C$36,$B17,Questionnaire!$F$8:$F$36,"&lt;&gt;")+COUNTIFS(Questionnaire!$C$8:$C$36,$B17,Questionnaire!$G$8:$G$36,"&lt;&gt;")),"-")</f>
        <v/>
      </c>
      <c r="G17" s="37" t="n"/>
      <c r="H17" s="37" t="n"/>
    </row>
    <row r="18" ht="22" customHeight="1">
      <c r="B18" s="33" t="inlineStr">
        <is>
          <t>5. Conflict of interest &amp; related parties</t>
        </is>
      </c>
      <c r="C18" s="34" t="n"/>
      <c r="D18" s="34" t="n"/>
      <c r="E18" s="34" t="n"/>
      <c r="F18" s="35">
        <f>IFERROR(COUNTIFS(Questionnaire!$C$8:$C$36,$B18,Questionnaire!$F$8:$F$36,"&lt;&gt;")/(COUNTIFS(Questionnaire!$C$8:$C$36,$B18,Questionnaire!$F$8:$F$36,"&lt;&gt;")+COUNTIFS(Questionnaire!$C$8:$C$36,$B18,Questionnaire!$G$8:$G$36,"&lt;&gt;")),"-")</f>
        <v/>
      </c>
      <c r="G18" s="34" t="n"/>
      <c r="H18" s="34" t="n"/>
    </row>
    <row r="19" ht="22" customHeight="1">
      <c r="B19" s="36" t="inlineStr">
        <is>
          <t>6. Disclosure &amp; transparency</t>
        </is>
      </c>
      <c r="C19" s="37" t="n"/>
      <c r="D19" s="37" t="n"/>
      <c r="E19" s="37" t="n"/>
      <c r="F19" s="38">
        <f>IFERROR(COUNTIFS(Questionnaire!$C$8:$C$36,$B19,Questionnaire!$F$8:$F$36,"&lt;&gt;")/(COUNTIFS(Questionnaire!$C$8:$C$36,$B19,Questionnaire!$F$8:$F$36,"&lt;&gt;")+COUNTIFS(Questionnaire!$C$8:$C$36,$B19,Questionnaire!$G$8:$G$36,"&lt;&gt;")),"-")</f>
        <v/>
      </c>
      <c r="G19" s="37" t="n"/>
      <c r="H19" s="37" t="n"/>
    </row>
    <row r="20" ht="22" customHeight="1">
      <c r="B20" s="33" t="inlineStr">
        <is>
          <t>7. Risk &amp; safeguarding</t>
        </is>
      </c>
      <c r="C20" s="34" t="n"/>
      <c r="D20" s="34" t="n"/>
      <c r="E20" s="34" t="n"/>
      <c r="F20" s="35">
        <f>IFERROR(COUNTIFS(Questionnaire!$C$8:$C$36,$B20,Questionnaire!$F$8:$F$36,"&lt;&gt;")/(COUNTIFS(Questionnaire!$C$8:$C$36,$B20,Questionnaire!$F$8:$F$36,"&lt;&gt;")+COUNTIFS(Questionnaire!$C$8:$C$36,$B20,Questionnaire!$G$8:$G$36,"&lt;&gt;")),"-")</f>
        <v/>
      </c>
      <c r="G20" s="34" t="n"/>
      <c r="H20" s="34" t="n"/>
    </row>
    <row r="21" ht="22" customHeight="1">
      <c r="B21" s="36" t="inlineStr">
        <is>
          <t>8. Evaluation, succession &amp; renewal</t>
        </is>
      </c>
      <c r="C21" s="37" t="n"/>
      <c r="D21" s="37" t="n"/>
      <c r="E21" s="37" t="n"/>
      <c r="F21" s="38">
        <f>IFERROR(COUNTIFS(Questionnaire!$C$8:$C$36,$B21,Questionnaire!$F$8:$F$36,"&lt;&gt;")/(COUNTIFS(Questionnaire!$C$8:$C$36,$B21,Questionnaire!$F$8:$F$36,"&lt;&gt;")+COUNTIFS(Questionnaire!$C$8:$C$36,$B21,Questionnaire!$G$8:$G$36,"&lt;&gt;")),"-")</f>
        <v/>
      </c>
      <c r="G21" s="37" t="n"/>
      <c r="H21" s="37" t="n"/>
    </row>
    <row r="22" ht="22" customHeight="1">
      <c r="B22" s="33" t="inlineStr">
        <is>
          <t>9. Ethics &amp; whistle-blower</t>
        </is>
      </c>
      <c r="C22" s="34" t="n"/>
      <c r="D22" s="34" t="n"/>
      <c r="E22" s="34" t="n"/>
      <c r="F22" s="35">
        <f>IFERROR(COUNTIFS(Questionnaire!$C$8:$C$36,$B22,Questionnaire!$F$8:$F$36,"&lt;&gt;")/(COUNTIFS(Questionnaire!$C$8:$C$36,$B22,Questionnaire!$F$8:$F$36,"&lt;&gt;")+COUNTIFS(Questionnaire!$C$8:$C$36,$B22,Questionnaire!$G$8:$G$36,"&lt;&gt;")),"-")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