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Questionnaire" sheetId="1" state="visible" r:id="rId1"/>
    <sheet xmlns:r="http://schemas.openxmlformats.org/officeDocument/2006/relationships" name="Dashboard" sheetId="2" state="visible" r:id="rId2"/>
  </sheets>
  <definedNames>
    <definedName name="_xlnm.Print_Titles" localSheetId="0">'Questionnaire'!$6:$7</definedName>
  </definedNames>
  <calcPr calcId="124519" fullCalcOnLoad="1"/>
</workbook>
</file>

<file path=xl/styles.xml><?xml version="1.0" encoding="utf-8"?>
<styleSheet xmlns="http://schemas.openxmlformats.org/spreadsheetml/2006/main">
  <numFmts count="0"/>
  <fonts count="16">
    <font>
      <name val="Calibri"/>
      <family val="2"/>
      <color theme="1"/>
      <sz val="11"/>
      <scheme val="minor"/>
    </font>
    <font>
      <name val="Calibri"/>
      <b val="1"/>
      <color rgb="00FFFFFF"/>
      <sz val="20"/>
    </font>
    <font>
      <name val="Calibri"/>
      <color rgb="00E8D48B"/>
      <sz val="12"/>
    </font>
    <font>
      <name val="Calibri"/>
      <color rgb="001F2937"/>
      <sz val="11.5"/>
    </font>
    <font>
      <name val="Calibri"/>
      <b val="1"/>
      <color rgb="00FFFFFF"/>
      <sz val="11.5"/>
    </font>
    <font>
      <name val="Calibri"/>
      <i val="1"/>
      <color rgb="008A6D1F"/>
      <sz val="10.5"/>
    </font>
    <font>
      <name val="Calibri"/>
      <b val="1"/>
      <color rgb="002E7D49"/>
      <sz val="14"/>
    </font>
    <font>
      <name val="Calibri"/>
      <b val="1"/>
      <color rgb="000A1628"/>
      <sz val="11"/>
    </font>
    <font>
      <name val="Calibri"/>
      <i val="1"/>
      <color rgb="0064748B"/>
      <sz val="9.5"/>
    </font>
    <font>
      <name val="Calibri"/>
      <b val="1"/>
      <color rgb="000A1628"/>
      <sz val="14"/>
    </font>
    <font>
      <name val="Calibri"/>
      <i val="1"/>
      <color rgb="006B7280"/>
      <sz val="8.5"/>
    </font>
    <font>
      <name val="Calibri"/>
      <i val="1"/>
      <color rgb="00475569"/>
      <sz val="10"/>
    </font>
    <font>
      <name val="Calibri"/>
      <b val="1"/>
      <color rgb="00475569"/>
      <sz val="11"/>
    </font>
    <font>
      <name val="Calibri"/>
      <b val="1"/>
      <color rgb="000A1628"/>
      <sz val="40"/>
    </font>
    <font>
      <name val="Calibri"/>
      <b val="1"/>
      <color rgb="008A6D1F"/>
      <sz val="16"/>
    </font>
    <font>
      <name val="Calibri"/>
      <color rgb="001F2937"/>
      <sz val="10.5"/>
    </font>
  </fonts>
  <fills count="11">
    <fill>
      <patternFill/>
    </fill>
    <fill>
      <patternFill patternType="gray125"/>
    </fill>
    <fill>
      <patternFill patternType="solid">
        <fgColor rgb="000A1628"/>
      </patternFill>
    </fill>
    <fill>
      <patternFill patternType="solid">
        <fgColor rgb="00101D33"/>
      </patternFill>
    </fill>
    <fill>
      <patternFill patternType="solid">
        <fgColor rgb="00F5F0E8"/>
      </patternFill>
    </fill>
    <fill>
      <patternFill patternType="solid">
        <fgColor rgb="002E7D49"/>
      </patternFill>
    </fill>
    <fill>
      <patternFill patternType="solid">
        <fgColor rgb="00B23A3A"/>
      </patternFill>
    </fill>
    <fill>
      <patternFill patternType="solid">
        <fgColor rgb="0064748B"/>
      </patternFill>
    </fill>
    <fill>
      <patternFill patternType="solid">
        <fgColor rgb="00FBF3DC"/>
      </patternFill>
    </fill>
    <fill>
      <patternFill patternType="solid">
        <fgColor rgb="00FFFFFF"/>
      </patternFill>
    </fill>
    <fill>
      <patternFill patternType="solid">
        <fgColor rgb="00F1F5F9"/>
      </patternFill>
    </fill>
  </fills>
  <borders count="2">
    <border>
      <left/>
      <right/>
      <top/>
      <bottom/>
      <diagonal/>
    </border>
    <border>
      <left style="thin">
        <color rgb="00E2E8F0"/>
      </left>
      <right style="thin">
        <color rgb="00E2E8F0"/>
      </right>
      <top style="thin">
        <color rgb="00E2E8F0"/>
      </top>
      <bottom style="thin">
        <color rgb="00E2E8F0"/>
      </bottom>
    </border>
  </borders>
  <cellStyleXfs count="1">
    <xf numFmtId="0" fontId="0" fillId="0" borderId="0"/>
  </cellStyleXfs>
  <cellXfs count="41">
    <xf numFmtId="0" fontId="0" fillId="0" borderId="0" pivotButton="0" quotePrefix="0" xfId="0"/>
    <xf numFmtId="0" fontId="1" fillId="2" borderId="0" applyAlignment="1" pivotButton="0" quotePrefix="0" xfId="0">
      <alignment horizontal="left" vertical="center"/>
    </xf>
    <xf numFmtId="0" fontId="0" fillId="2" borderId="0" pivotButton="0" quotePrefix="0" xfId="0"/>
    <xf numFmtId="0" fontId="2" fillId="3" borderId="0" pivotButton="0" quotePrefix="0" xfId="0"/>
    <xf numFmtId="0" fontId="0" fillId="3" borderId="0" pivotButton="0" quotePrefix="0" xfId="0"/>
    <xf numFmtId="0" fontId="3" fillId="4" borderId="0" applyAlignment="1" pivotButton="0" quotePrefix="0" xfId="0">
      <alignment horizontal="left" vertical="center" wrapText="1"/>
    </xf>
    <xf numFmtId="0" fontId="0" fillId="4" borderId="0" pivotButton="0" quotePrefix="0" xfId="0"/>
    <xf numFmtId="0" fontId="4" fillId="2" borderId="1" applyAlignment="1" pivotButton="0" quotePrefix="0" xfId="0">
      <alignment horizontal="center" vertical="center" wrapText="1"/>
    </xf>
    <xf numFmtId="0" fontId="4" fillId="5" borderId="1" applyAlignment="1" pivotButton="0" quotePrefix="0" xfId="0">
      <alignment horizontal="center" vertical="center" wrapText="1"/>
    </xf>
    <xf numFmtId="0" fontId="4" fillId="6" borderId="1" applyAlignment="1" pivotButton="0" quotePrefix="0" xfId="0">
      <alignment horizontal="center" vertical="center" wrapText="1"/>
    </xf>
    <xf numFmtId="0" fontId="4" fillId="7" borderId="1" applyAlignment="1" pivotButton="0" quotePrefix="0" xfId="0">
      <alignment horizontal="center" vertical="center" wrapText="1"/>
    </xf>
    <xf numFmtId="0" fontId="5" fillId="8" borderId="1" applyAlignment="1" pivotButton="0" quotePrefix="0" xfId="0">
      <alignment horizontal="center" vertical="center" wrapText="1"/>
    </xf>
    <xf numFmtId="0" fontId="5" fillId="8" borderId="1" applyAlignment="1" pivotButton="0" quotePrefix="0" xfId="0">
      <alignment horizontal="left" vertical="center" wrapText="1"/>
    </xf>
    <xf numFmtId="0" fontId="0" fillId="8" borderId="1" pivotButton="0" quotePrefix="0" xfId="0"/>
    <xf numFmtId="0" fontId="6" fillId="8" borderId="1" applyAlignment="1" pivotButton="0" quotePrefix="0" xfId="0">
      <alignment horizontal="center" vertical="center" wrapText="1"/>
    </xf>
    <xf numFmtId="0" fontId="3" fillId="9" borderId="1" applyAlignment="1" pivotButton="0" quotePrefix="0" xfId="0">
      <alignment horizontal="center" vertical="top" wrapText="1"/>
    </xf>
    <xf numFmtId="0" fontId="7" fillId="9" borderId="1" applyAlignment="1" pivotButton="0" quotePrefix="0" xfId="0">
      <alignment horizontal="left" vertical="top" wrapText="1"/>
    </xf>
    <xf numFmtId="0" fontId="3" fillId="9" borderId="1" applyAlignment="1" pivotButton="0" quotePrefix="0" xfId="0">
      <alignment horizontal="left" vertical="top" wrapText="1"/>
    </xf>
    <xf numFmtId="0" fontId="8" fillId="9" borderId="1" applyAlignment="1" pivotButton="0" quotePrefix="0" xfId="0">
      <alignment horizontal="left" vertical="top" wrapText="1"/>
    </xf>
    <xf numFmtId="0" fontId="9" fillId="9" borderId="1" applyAlignment="1" pivotButton="0" quotePrefix="0" xfId="0">
      <alignment horizontal="center" vertical="center"/>
    </xf>
    <xf numFmtId="0" fontId="3" fillId="10" borderId="1" applyAlignment="1" pivotButton="0" quotePrefix="0" xfId="0">
      <alignment horizontal="center" vertical="top" wrapText="1"/>
    </xf>
    <xf numFmtId="0" fontId="7" fillId="10" borderId="1" applyAlignment="1" pivotButton="0" quotePrefix="0" xfId="0">
      <alignment horizontal="left" vertical="top" wrapText="1"/>
    </xf>
    <xf numFmtId="0" fontId="3" fillId="10" borderId="1" applyAlignment="1" pivotButton="0" quotePrefix="0" xfId="0">
      <alignment horizontal="left" vertical="top" wrapText="1"/>
    </xf>
    <xf numFmtId="0" fontId="8" fillId="10" borderId="1" applyAlignment="1" pivotButton="0" quotePrefix="0" xfId="0">
      <alignment horizontal="left" vertical="top" wrapText="1"/>
    </xf>
    <xf numFmtId="0" fontId="9" fillId="10" borderId="1" applyAlignment="1" pivotButton="0" quotePrefix="0" xfId="0">
      <alignment horizontal="center" vertical="center"/>
    </xf>
    <xf numFmtId="0" fontId="10" fillId="0" borderId="0" applyAlignment="1" pivotButton="0" quotePrefix="0" xfId="0">
      <alignment horizontal="left" vertical="center" wrapText="1"/>
    </xf>
    <xf numFmtId="0" fontId="11" fillId="4" borderId="0" applyAlignment="1" pivotButton="0" quotePrefix="0" xfId="0">
      <alignment horizontal="left" vertical="center" wrapText="1"/>
    </xf>
    <xf numFmtId="0" fontId="12" fillId="0" borderId="0" pivotButton="0" quotePrefix="0" xfId="0"/>
    <xf numFmtId="9" fontId="13" fillId="10" borderId="0" applyAlignment="1" pivotButton="0" quotePrefix="0" xfId="0">
      <alignment horizontal="center" vertical="center"/>
    </xf>
    <xf numFmtId="0" fontId="14" fillId="0" borderId="0" applyAlignment="1" pivotButton="0" quotePrefix="0" xfId="0">
      <alignment horizontal="left" vertical="center" wrapText="1"/>
    </xf>
    <xf numFmtId="0" fontId="11" fillId="0" borderId="0" applyAlignment="1" pivotButton="0" quotePrefix="0" xfId="0">
      <alignment horizontal="left" vertical="top" wrapText="1"/>
    </xf>
    <xf numFmtId="0" fontId="4" fillId="2" borderId="0" applyAlignment="1" pivotButton="0" quotePrefix="0" xfId="0">
      <alignment horizontal="left" vertical="center" wrapText="1"/>
    </xf>
    <xf numFmtId="0" fontId="4" fillId="2" borderId="0" applyAlignment="1" pivotButton="0" quotePrefix="0" xfId="0">
      <alignment horizontal="center" vertical="center" wrapText="1"/>
    </xf>
    <xf numFmtId="0" fontId="3" fillId="9" borderId="0" applyAlignment="1" pivotButton="0" quotePrefix="0" xfId="0">
      <alignment horizontal="left" vertical="center" wrapText="1"/>
    </xf>
    <xf numFmtId="0" fontId="0" fillId="9" borderId="0" pivotButton="0" quotePrefix="0" xfId="0"/>
    <xf numFmtId="9" fontId="7" fillId="9" borderId="0" applyAlignment="1" pivotButton="0" quotePrefix="0" xfId="0">
      <alignment horizontal="center" vertical="center" wrapText="1"/>
    </xf>
    <xf numFmtId="0" fontId="3" fillId="10" borderId="0" applyAlignment="1" pivotButton="0" quotePrefix="0" xfId="0">
      <alignment horizontal="left" vertical="center" wrapText="1"/>
    </xf>
    <xf numFmtId="0" fontId="0" fillId="10" borderId="0" pivotButton="0" quotePrefix="0" xfId="0"/>
    <xf numFmtId="9" fontId="7" fillId="10" borderId="0" applyAlignment="1" pivotButton="0" quotePrefix="0" xfId="0">
      <alignment horizontal="center" vertical="center" wrapText="1"/>
    </xf>
    <xf numFmtId="0" fontId="15" fillId="0" borderId="0" applyAlignment="1" pivotButton="0" quotePrefix="0" xfId="0">
      <alignment horizontal="left" vertical="center" wrapText="1"/>
    </xf>
    <xf numFmtId="0" fontId="15" fillId="0" borderId="0" applyAlignment="1" pivotButton="0" quotePrefix="0" xfId="0">
      <alignment horizontal="center" vertical="center" wrapText="1"/>
    </xf>
  </cellXfs>
  <cellStyles count="1">
    <cellStyle name="Normal" xfId="0" builtinId="0" hidden="0"/>
  </cellStyles>
  <dxfs count="1">
    <dxf>
      <fill>
        <patternFill patternType="solid">
          <fgColor rgb="00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fitToPage="1"/>
  </sheetPr>
  <dimension ref="B1:H38"/>
  <sheetViews>
    <sheetView showGridLines="0" workbookViewId="0">
      <pane xSplit="1" ySplit="7" topLeftCell="B8" activePane="bottomRight" state="frozen"/>
      <selection pane="topRight"/>
      <selection pane="bottomLeft"/>
      <selection pane="bottomRight" activeCell="A1" sqref="A1"/>
    </sheetView>
  </sheetViews>
  <sheetFormatPr baseColWidth="8" defaultRowHeight="15"/>
  <cols>
    <col width="2" customWidth="1" min="1" max="1"/>
    <col width="5" customWidth="1" min="2" max="2"/>
    <col width="22" customWidth="1" min="3" max="3"/>
    <col width="60" customWidth="1" min="4" max="4"/>
    <col width="26" customWidth="1" min="5" max="5"/>
    <col width="10" customWidth="1" min="6" max="6"/>
    <col width="10" customWidth="1" min="7" max="7"/>
    <col width="10" customWidth="1" min="8" max="8"/>
    <col width="2" customWidth="1" min="9" max="9"/>
  </cols>
  <sheetData>
    <row r="1" ht="32" customHeight="1">
      <c r="B1" s="1" t="inlineStr">
        <is>
          <t>RAYSolute Corporate Governance Diagnostic</t>
        </is>
      </c>
      <c r="C1" s="2" t="n"/>
      <c r="D1" s="2" t="n"/>
      <c r="E1" s="2" t="n"/>
      <c r="F1" s="2" t="n"/>
      <c r="G1" s="2" t="n"/>
      <c r="H1" s="2" t="n"/>
    </row>
    <row r="2" ht="20" customHeight="1">
      <c r="B2" s="3" t="inlineStr">
        <is>
          <t>Diagnostic for an Affiliated College</t>
        </is>
      </c>
      <c r="C2" s="4" t="n"/>
      <c r="D2" s="4" t="n"/>
      <c r="E2" s="4" t="n"/>
      <c r="F2" s="4" t="n"/>
      <c r="G2" s="4" t="n"/>
      <c r="H2" s="4" t="n"/>
    </row>
    <row r="3" ht="28" customHeight="1">
      <c r="B3" s="5" t="inlineStr">
        <is>
          <t>HOW TO COMPLETE:  For each practice below, put an X in ONE column - Yes, No or Not Applicable. Mark Not Applicable (N/A) only if the practice genuinely does not apply to your institution; N/A items are excluded from the score.  Your overall score, pillar breakdown and maturity level appear on the DASHBOARD sheet (tab at the bottom).  References are to the affiliating university statutes, UGC regulations and allied law.</t>
        </is>
      </c>
      <c r="C3" s="6" t="n"/>
      <c r="D3" s="6" t="n"/>
      <c r="E3" s="6" t="n"/>
      <c r="F3" s="6" t="n"/>
      <c r="G3" s="6" t="n"/>
      <c r="H3" s="6" t="n"/>
    </row>
    <row r="4" ht="28" customHeight="1"/>
    <row r="6" ht="24" customHeight="1">
      <c r="B6" s="7" t="inlineStr">
        <is>
          <t>Sl.</t>
        </is>
      </c>
      <c r="C6" s="7" t="inlineStr">
        <is>
          <t>Pillar</t>
        </is>
      </c>
      <c r="D6" s="7" t="inlineStr">
        <is>
          <t>Governance practice</t>
        </is>
      </c>
      <c r="E6" s="7" t="inlineStr">
        <is>
          <t>Reference</t>
        </is>
      </c>
      <c r="F6" s="8" t="inlineStr">
        <is>
          <t>Yes</t>
        </is>
      </c>
      <c r="G6" s="9" t="inlineStr">
        <is>
          <t>No</t>
        </is>
      </c>
      <c r="H6" s="10" t="inlineStr">
        <is>
          <t>N/A</t>
        </is>
      </c>
    </row>
    <row r="7" ht="26" customHeight="1">
      <c r="B7" s="11" t="inlineStr">
        <is>
          <t>Ex</t>
        </is>
      </c>
      <c r="C7" s="12" t="inlineStr">
        <is>
          <t>Example</t>
        </is>
      </c>
      <c r="D7" s="12" t="inlineStr">
        <is>
          <t>Example only (this row is not scored): to answer, put an X in one column. Here Yes is marked.</t>
        </is>
      </c>
      <c r="E7" s="13" t="n"/>
      <c r="F7" s="14" t="inlineStr">
        <is>
          <t>X</t>
        </is>
      </c>
      <c r="G7" s="13" t="n"/>
      <c r="H7" s="13" t="n"/>
    </row>
    <row r="8" ht="42" customHeight="1">
      <c r="B8" s="15" t="n">
        <v>1</v>
      </c>
      <c r="C8" s="16" t="inlineStr">
        <is>
          <t>1. Board &amp; independence</t>
        </is>
      </c>
      <c r="D8" s="17" t="inlineStr">
        <is>
          <t>The college is run by a registered not-for-profit Trust or Society, or by government.</t>
        </is>
      </c>
      <c r="E8" s="18" t="inlineStr">
        <is>
          <t>Affiliating university statutes</t>
        </is>
      </c>
      <c r="F8" s="19" t="n"/>
      <c r="G8" s="19" t="n"/>
      <c r="H8" s="19" t="n"/>
    </row>
    <row r="9" ht="42" customHeight="1">
      <c r="B9" s="20" t="n">
        <v>2</v>
      </c>
      <c r="C9" s="21" t="inlineStr">
        <is>
          <t>1. Board &amp; independence</t>
        </is>
      </c>
      <c r="D9" s="22" t="inlineStr">
        <is>
          <t>A Managing Committee or Governing Body is constituted as required by the affiliating university.</t>
        </is>
      </c>
      <c r="E9" s="23" t="inlineStr">
        <is>
          <t>Affiliating university statutes</t>
        </is>
      </c>
      <c r="F9" s="24" t="n"/>
      <c r="G9" s="24" t="n"/>
      <c r="H9" s="24" t="n"/>
    </row>
    <row r="10" ht="42" customHeight="1">
      <c r="B10" s="15" t="n">
        <v>3</v>
      </c>
      <c r="C10" s="16" t="inlineStr">
        <is>
          <t>1. Board &amp; independence</t>
        </is>
      </c>
      <c r="D10" s="17" t="inlineStr">
        <is>
          <t>The managing body includes at least one member independent of the promoter or trustee family.</t>
        </is>
      </c>
      <c r="E10" s="18" t="inlineStr">
        <is>
          <t>Governance best practice</t>
        </is>
      </c>
      <c r="F10" s="19" t="n"/>
      <c r="G10" s="19" t="n"/>
      <c r="H10" s="19" t="n"/>
    </row>
    <row r="11" ht="42" customHeight="1">
      <c r="B11" s="20" t="n">
        <v>4</v>
      </c>
      <c r="C11" s="21" t="inlineStr">
        <is>
          <t>1. Board &amp; independence</t>
        </is>
      </c>
      <c r="D11" s="22" t="inlineStr">
        <is>
          <t>Control does not vest in a single individual or one family.</t>
        </is>
      </c>
      <c r="E11" s="23" t="inlineStr">
        <is>
          <t>Non-proprietary character</t>
        </is>
      </c>
      <c r="F11" s="24" t="n"/>
      <c r="G11" s="24" t="n"/>
      <c r="H11" s="24" t="n"/>
    </row>
    <row r="12" ht="42" customHeight="1">
      <c r="B12" s="15" t="n">
        <v>5</v>
      </c>
      <c r="C12" s="16" t="inlineStr">
        <is>
          <t>2. Separation of roles</t>
        </is>
      </c>
      <c r="D12" s="17" t="inlineStr">
        <is>
          <t>The Trust/Society, the managing body and the Principal hold distinct roles.</t>
        </is>
      </c>
      <c r="E12" s="18" t="inlineStr">
        <is>
          <t>Separation of powers</t>
        </is>
      </c>
      <c r="F12" s="19" t="n"/>
      <c r="G12" s="19" t="n"/>
      <c r="H12" s="19" t="n"/>
    </row>
    <row r="13" ht="42" customHeight="1">
      <c r="B13" s="20" t="n">
        <v>6</v>
      </c>
      <c r="C13" s="21" t="inlineStr">
        <is>
          <t>2. Separation of roles</t>
        </is>
      </c>
      <c r="D13" s="22" t="inlineStr">
        <is>
          <t>The Principal runs the college within delegated authority.</t>
        </is>
      </c>
      <c r="E13" s="23" t="inlineStr">
        <is>
          <t>Delegation of authority</t>
        </is>
      </c>
      <c r="F13" s="24" t="n"/>
      <c r="G13" s="24" t="n"/>
      <c r="H13" s="24" t="n"/>
    </row>
    <row r="14" ht="42" customHeight="1">
      <c r="B14" s="15" t="n">
        <v>7</v>
      </c>
      <c r="C14" s="16" t="inlineStr">
        <is>
          <t>2. Separation of roles</t>
        </is>
      </c>
      <c r="D14" s="17" t="inlineStr">
        <is>
          <t>Academic matters follow the affiliating university's framework.</t>
        </is>
      </c>
      <c r="E14" s="18" t="inlineStr">
        <is>
          <t>Affiliating university statutes</t>
        </is>
      </c>
      <c r="F14" s="19" t="n"/>
      <c r="G14" s="19" t="n"/>
      <c r="H14" s="19" t="n"/>
    </row>
    <row r="15" ht="42" customHeight="1">
      <c r="B15" s="20" t="n">
        <v>8</v>
      </c>
      <c r="C15" s="21" t="inlineStr">
        <is>
          <t>3. Committee structure</t>
        </is>
      </c>
      <c r="D15" s="22" t="inlineStr">
        <is>
          <t>A committee or defined process reviews the budget and accounts.</t>
        </is>
      </c>
      <c r="E15" s="23" t="inlineStr">
        <is>
          <t>Financial oversight</t>
        </is>
      </c>
      <c r="F15" s="24" t="n"/>
      <c r="G15" s="24" t="n"/>
      <c r="H15" s="24" t="n"/>
    </row>
    <row r="16" ht="42" customHeight="1">
      <c r="B16" s="15" t="n">
        <v>9</v>
      </c>
      <c r="C16" s="16" t="inlineStr">
        <is>
          <t>3. Committee structure</t>
        </is>
      </c>
      <c r="D16" s="17" t="inlineStr">
        <is>
          <t>Academic standards are overseen within the affiliating university's framework.</t>
        </is>
      </c>
      <c r="E16" s="18" t="inlineStr">
        <is>
          <t>Affiliating university statutes</t>
        </is>
      </c>
      <c r="F16" s="19" t="n"/>
      <c r="G16" s="19" t="n"/>
      <c r="H16" s="19" t="n"/>
    </row>
    <row r="17" ht="42" customHeight="1">
      <c r="B17" s="20" t="n">
        <v>10</v>
      </c>
      <c r="C17" s="21" t="inlineStr">
        <is>
          <t>3. Committee structure</t>
        </is>
      </c>
      <c r="D17" s="22" t="inlineStr">
        <is>
          <t>Grievance and anti-ragging committees are in place.</t>
        </is>
      </c>
      <c r="E17" s="23" t="inlineStr">
        <is>
          <t>UGC anti-ragging / grievance regulations</t>
        </is>
      </c>
      <c r="F17" s="24" t="n"/>
      <c r="G17" s="24" t="n"/>
      <c r="H17" s="24" t="n"/>
    </row>
    <row r="18" ht="42" customHeight="1">
      <c r="B18" s="15" t="n">
        <v>11</v>
      </c>
      <c r="C18" s="16" t="inlineStr">
        <is>
          <t>4. Financial oversight &amp; audit</t>
        </is>
      </c>
      <c r="D18" s="17" t="inlineStr">
        <is>
          <t>Accounts are audited annually by a chartered accountant.</t>
        </is>
      </c>
      <c r="E18" s="18" t="inlineStr">
        <is>
          <t>Statutory audit</t>
        </is>
      </c>
      <c r="F18" s="19" t="n"/>
      <c r="G18" s="19" t="n"/>
      <c r="H18" s="19" t="n"/>
    </row>
    <row r="19" ht="42" customHeight="1">
      <c r="B19" s="20" t="n">
        <v>12</v>
      </c>
      <c r="C19" s="21" t="inlineStr">
        <is>
          <t>4. Financial oversight &amp; audit</t>
        </is>
      </c>
      <c r="D19" s="22" t="inlineStr">
        <is>
          <t>Surplus is applied to the college, not diverted to related parties.</t>
        </is>
      </c>
      <c r="E19" s="23" t="inlineStr">
        <is>
          <t>Not-for-profit duty / Sec 13 IT Act</t>
        </is>
      </c>
      <c r="F19" s="24" t="n"/>
      <c r="G19" s="24" t="n"/>
      <c r="H19" s="24" t="n"/>
    </row>
    <row r="20" ht="42" customHeight="1">
      <c r="B20" s="15" t="n">
        <v>13</v>
      </c>
      <c r="C20" s="16" t="inlineStr">
        <is>
          <t>4. Financial oversight &amp; audit</t>
        </is>
      </c>
      <c r="D20" s="17" t="inlineStr">
        <is>
          <t>Audited accounts are published and key information disclosed.</t>
        </is>
      </c>
      <c r="E20" s="18" t="inlineStr">
        <is>
          <t>UGC Self-Disclosure Guidelines, 2024</t>
        </is>
      </c>
      <c r="F20" s="19" t="n"/>
      <c r="G20" s="19" t="n"/>
      <c r="H20" s="19" t="n"/>
    </row>
    <row r="21" ht="42" customHeight="1">
      <c r="B21" s="20" t="n">
        <v>14</v>
      </c>
      <c r="C21" s="21" t="inlineStr">
        <is>
          <t>4. Financial oversight &amp; audit</t>
        </is>
      </c>
      <c r="D21" s="22" t="inlineStr">
        <is>
          <t>Documented internal financial controls exist.</t>
        </is>
      </c>
      <c r="E21" s="23" t="inlineStr">
        <is>
          <t>Internal control</t>
        </is>
      </c>
      <c r="F21" s="24" t="n"/>
      <c r="G21" s="24" t="n"/>
      <c r="H21" s="24" t="n"/>
    </row>
    <row r="22" ht="42" customHeight="1">
      <c r="B22" s="15" t="n">
        <v>15</v>
      </c>
      <c r="C22" s="16" t="inlineStr">
        <is>
          <t>5. Conflict of interest &amp; related parties</t>
        </is>
      </c>
      <c r="D22" s="17" t="inlineStr">
        <is>
          <t>A related-party-transaction register is maintained.</t>
        </is>
      </c>
      <c r="E22" s="18" t="inlineStr">
        <is>
          <t>Companies Act, Sec 188</t>
        </is>
      </c>
      <c r="F22" s="19" t="n"/>
      <c r="G22" s="19" t="n"/>
      <c r="H22" s="19" t="n"/>
    </row>
    <row r="23" ht="42" customHeight="1">
      <c r="B23" s="20" t="n">
        <v>16</v>
      </c>
      <c r="C23" s="21" t="inlineStr">
        <is>
          <t>5. Conflict of interest &amp; related parties</t>
        </is>
      </c>
      <c r="D23" s="22" t="inlineStr">
        <is>
          <t>Contracts with promoter or sponsor-linked entities are benchmarked and approved by members with no interest in them.</t>
        </is>
      </c>
      <c r="E23" s="23" t="inlineStr">
        <is>
          <t>Arm's-length discipline</t>
        </is>
      </c>
      <c r="F23" s="24" t="n"/>
      <c r="G23" s="24" t="n"/>
      <c r="H23" s="24" t="n"/>
    </row>
    <row r="24" ht="42" customHeight="1">
      <c r="B24" s="15" t="n">
        <v>17</v>
      </c>
      <c r="C24" s="16" t="inlineStr">
        <is>
          <t>5. Conflict of interest &amp; related parties</t>
        </is>
      </c>
      <c r="D24" s="17" t="inlineStr">
        <is>
          <t>The institution is aware that benefiting related parties can jeopardise its 12A / 80G exemptions.</t>
        </is>
      </c>
      <c r="E24" s="18" t="inlineStr">
        <is>
          <t>Income Tax Act, Sec 13</t>
        </is>
      </c>
      <c r="F24" s="19" t="n"/>
      <c r="G24" s="19" t="n"/>
      <c r="H24" s="19" t="n"/>
    </row>
    <row r="25" ht="42" customHeight="1">
      <c r="B25" s="20" t="n">
        <v>18</v>
      </c>
      <c r="C25" s="21" t="inlineStr">
        <is>
          <t>6. Disclosure &amp; transparency</t>
        </is>
      </c>
      <c r="D25" s="22" t="inlineStr">
        <is>
          <t>The UGC public self-disclosure (governing-body composition, accounts, audit report) is published and current.</t>
        </is>
      </c>
      <c r="E25" s="23" t="inlineStr">
        <is>
          <t>UGC Self-Disclosure Guidelines, 2024</t>
        </is>
      </c>
      <c r="F25" s="24" t="n"/>
      <c r="G25" s="24" t="n"/>
      <c r="H25" s="24" t="n"/>
    </row>
    <row r="26" ht="42" customHeight="1">
      <c r="B26" s="15" t="n">
        <v>19</v>
      </c>
      <c r="C26" s="16" t="inlineStr">
        <is>
          <t>6. Disclosure &amp; transparency</t>
        </is>
      </c>
      <c r="D26" s="17" t="inlineStr">
        <is>
          <t>Profiles of the head of institution, registrar and finance officer are disclosed.</t>
        </is>
      </c>
      <c r="E26" s="18" t="inlineStr">
        <is>
          <t>UGC Self-Disclosure Guidelines, 2024</t>
        </is>
      </c>
      <c r="F26" s="19" t="n"/>
      <c r="G26" s="19" t="n"/>
      <c r="H26" s="19" t="n"/>
    </row>
    <row r="27" ht="42" customHeight="1">
      <c r="B27" s="20" t="n">
        <v>20</v>
      </c>
      <c r="C27" s="21" t="inlineStr">
        <is>
          <t>6. Disclosure &amp; transparency</t>
        </is>
      </c>
      <c r="D27" s="22" t="inlineStr">
        <is>
          <t>The proportion of independent members and any related-party transactions are disclosed.</t>
        </is>
      </c>
      <c r="E27" s="23" t="inlineStr">
        <is>
          <t>Governance-quality disclosure</t>
        </is>
      </c>
      <c r="F27" s="24" t="n"/>
      <c r="G27" s="24" t="n"/>
      <c r="H27" s="24" t="n"/>
    </row>
    <row r="28" ht="42" customHeight="1">
      <c r="B28" s="15" t="n">
        <v>21</v>
      </c>
      <c r="C28" s="16" t="inlineStr">
        <is>
          <t>7. Risk &amp; safeguarding</t>
        </is>
      </c>
      <c r="D28" s="17" t="inlineStr">
        <is>
          <t>An institutional risk register is maintained and reviewed by the board.</t>
        </is>
      </c>
      <c r="E28" s="18" t="inlineStr">
        <is>
          <t>Risk governance</t>
        </is>
      </c>
      <c r="F28" s="19" t="n"/>
      <c r="G28" s="19" t="n"/>
      <c r="H28" s="19" t="n"/>
    </row>
    <row r="29" ht="42" customHeight="1">
      <c r="B29" s="20" t="n">
        <v>22</v>
      </c>
      <c r="C29" s="21" t="inlineStr">
        <is>
          <t>7. Risk &amp; safeguarding</t>
        </is>
      </c>
      <c r="D29" s="22" t="inlineStr">
        <is>
          <t>Student personal data is governed (readiness for the Digital Personal Data Protection Act, 2023).</t>
        </is>
      </c>
      <c r="E29" s="23" t="inlineStr">
        <is>
          <t>DPDP Act, 2023</t>
        </is>
      </c>
      <c r="F29" s="24" t="n"/>
      <c r="G29" s="24" t="n"/>
      <c r="H29" s="24" t="n"/>
    </row>
    <row r="30" ht="42" customHeight="1">
      <c r="B30" s="15" t="n">
        <v>23</v>
      </c>
      <c r="C30" s="16" t="inlineStr">
        <is>
          <t>7. Risk &amp; safeguarding</t>
        </is>
      </c>
      <c r="D30" s="17" t="inlineStr">
        <is>
          <t>Anti-ragging and campus-safety obligations are met.</t>
        </is>
      </c>
      <c r="E30" s="18" t="inlineStr">
        <is>
          <t>UGC anti-ragging regulations</t>
        </is>
      </c>
      <c r="F30" s="19" t="n"/>
      <c r="G30" s="19" t="n"/>
      <c r="H30" s="19" t="n"/>
    </row>
    <row r="31" ht="42" customHeight="1">
      <c r="B31" s="20" t="n">
        <v>24</v>
      </c>
      <c r="C31" s="21" t="inlineStr">
        <is>
          <t>8. Evaluation, succession &amp; renewal</t>
        </is>
      </c>
      <c r="D31" s="22" t="inlineStr">
        <is>
          <t>The governing body assesses its own effectiveness at least once a year.</t>
        </is>
      </c>
      <c r="E31" s="23" t="inlineStr">
        <is>
          <t>Board evaluation</t>
        </is>
      </c>
      <c r="F31" s="24" t="n"/>
      <c r="G31" s="24" t="n"/>
      <c r="H31" s="24" t="n"/>
    </row>
    <row r="32" ht="42" customHeight="1">
      <c r="B32" s="15" t="n">
        <v>25</v>
      </c>
      <c r="C32" s="16" t="inlineStr">
        <is>
          <t>8. Evaluation, succession &amp; renewal</t>
        </is>
      </c>
      <c r="D32" s="17" t="inlineStr">
        <is>
          <t>A documented succession plan exists for the head of institution and senior leadership.</t>
        </is>
      </c>
      <c r="E32" s="18" t="inlineStr">
        <is>
          <t>Succession planning</t>
        </is>
      </c>
      <c r="F32" s="19" t="n"/>
      <c r="G32" s="19" t="n"/>
      <c r="H32" s="19" t="n"/>
    </row>
    <row r="33" ht="42" customHeight="1">
      <c r="B33" s="20" t="n">
        <v>26</v>
      </c>
      <c r="C33" s="21" t="inlineStr">
        <is>
          <t>8. Evaluation, succession &amp; renewal</t>
        </is>
      </c>
      <c r="D33" s="22" t="inlineStr">
        <is>
          <t>Governing-body member terms and renewal are observed.</t>
        </is>
      </c>
      <c r="E33" s="23" t="inlineStr">
        <is>
          <t>Affiliating university statutes</t>
        </is>
      </c>
      <c r="F33" s="24" t="n"/>
      <c r="G33" s="24" t="n"/>
      <c r="H33" s="24" t="n"/>
    </row>
    <row r="34" ht="42" customHeight="1">
      <c r="B34" s="15" t="n">
        <v>27</v>
      </c>
      <c r="C34" s="16" t="inlineStr">
        <is>
          <t>9. Ethics &amp; whistle-blower</t>
        </is>
      </c>
      <c r="D34" s="17" t="inlineStr">
        <is>
          <t>A grievance-redress mechanism or Ombudsperson handles student grievances.</t>
        </is>
      </c>
      <c r="E34" s="18" t="inlineStr">
        <is>
          <t>UGC grievance redress</t>
        </is>
      </c>
      <c r="F34" s="19" t="n"/>
      <c r="G34" s="19" t="n"/>
      <c r="H34" s="19" t="n"/>
    </row>
    <row r="35" ht="42" customHeight="1">
      <c r="B35" s="20" t="n">
        <v>28</v>
      </c>
      <c r="C35" s="21" t="inlineStr">
        <is>
          <t>9. Ethics &amp; whistle-blower</t>
        </is>
      </c>
      <c r="D35" s="22" t="inlineStr">
        <is>
          <t>A whistle-blower channel reaches the independent members, not only management.</t>
        </is>
      </c>
      <c r="E35" s="23" t="inlineStr">
        <is>
          <t>Whistle-blower mechanism</t>
        </is>
      </c>
      <c r="F35" s="24" t="n"/>
      <c r="G35" s="24" t="n"/>
      <c r="H35" s="24" t="n"/>
    </row>
    <row r="36" ht="42" customHeight="1">
      <c r="B36" s="15" t="n">
        <v>29</v>
      </c>
      <c r="C36" s="16" t="inlineStr">
        <is>
          <t>9. Ethics &amp; whistle-blower</t>
        </is>
      </c>
      <c r="D36" s="17" t="inlineStr">
        <is>
          <t>A code of conduct applies to the governing body, faculty and staff.</t>
        </is>
      </c>
      <c r="E36" s="18" t="inlineStr">
        <is>
          <t>Code of conduct</t>
        </is>
      </c>
      <c r="F36" s="19" t="n"/>
      <c r="G36" s="19" t="n"/>
      <c r="H36" s="19" t="n"/>
    </row>
    <row r="38" ht="26" customHeight="1">
      <c r="B38" s="25" t="inlineStr">
        <is>
          <t>RAYSolute Consultants, Bengaluru   |   aurobindo@raysolute.com   |   Proprietary governance diagnostic. Scoring is indicative and not a legal compliance opinion. (c) 2026 RAYSolute Consultants.</t>
        </is>
      </c>
    </row>
  </sheetData>
  <mergeCells count="4">
    <mergeCell ref="B1:H1"/>
    <mergeCell ref="B38:H38"/>
    <mergeCell ref="B2:H2"/>
    <mergeCell ref="B3:H4"/>
  </mergeCells>
  <conditionalFormatting sqref="F8:H36">
    <cfRule type="expression" priority="1" dxfId="0">
      <formula>COUNTA($F8:$H8)&gt;1</formula>
    </cfRule>
  </conditionalFormatting>
  <dataValidations count="1">
    <dataValidation sqref="F8 F9 F10 F11 F12 F13 F14 F15 F16 F17 F18 F19 F20 F21 F22 F23 F24 F25 F26 F27 F28 F29 F30 F31 F32 F33 F34 F35 F36 G8 G9 G10 G11 G12 G13 G14 G15 G16 G17 G18 G19 G20 G21 G22 G23 G24 G25 G26 G27 G28 G29 G30 G31 G32 G33 G34 G35 G36 H8 H9 H10 H11 H12 H13 H14 H15 H16 H17 H18 H19 H20 H21 H22 H23 H24 H25 H26 H27 H28 H29 H30 H31 H32 H33 H34 H35 H36" showDropDown="0" showInputMessage="0" showErrorMessage="0" allowBlank="1" type="list">
      <formula1>"X"</formula1>
    </dataValidation>
  </dataValidations>
  <pageMargins left="0.75" right="0.75" top="1" bottom="1" header="0.5" footer="0.5"/>
  <pageSetup orientation="portrait" fitToHeight="0" fitToWidth="1"/>
</worksheet>
</file>

<file path=xl/worksheets/sheet2.xml><?xml version="1.0" encoding="utf-8"?>
<worksheet xmlns="http://schemas.openxmlformats.org/spreadsheetml/2006/main">
  <sheetPr>
    <outlinePr summaryBelow="1" summaryRight="1"/>
    <pageSetUpPr fitToPage="1"/>
  </sheetPr>
  <dimension ref="B1:H30"/>
  <sheetViews>
    <sheetView showGridLines="0" workbookViewId="0">
      <selection activeCell="A1" sqref="A1"/>
    </sheetView>
  </sheetViews>
  <sheetFormatPr baseColWidth="8" defaultRowHeight="15"/>
  <cols>
    <col width="2" customWidth="1" min="1" max="1"/>
    <col width="26" customWidth="1" min="2" max="2"/>
    <col width="16" customWidth="1" min="3" max="3"/>
    <col width="16" customWidth="1" min="4" max="4"/>
    <col width="14" customWidth="1" min="5" max="5"/>
    <col width="11" customWidth="1" min="6" max="6"/>
    <col width="11" customWidth="1" min="7" max="7"/>
    <col width="11" customWidth="1" min="8" max="8"/>
    <col width="2" customWidth="1" min="9" max="9"/>
  </cols>
  <sheetData>
    <row r="1" ht="32" customHeight="1">
      <c r="B1" s="1" t="inlineStr">
        <is>
          <t>RAYSolute Corporate Governance Diagnostic</t>
        </is>
      </c>
      <c r="C1" s="2" t="n"/>
      <c r="D1" s="2" t="n"/>
      <c r="E1" s="2" t="n"/>
      <c r="F1" s="2" t="n"/>
      <c r="G1" s="2" t="n"/>
      <c r="H1" s="2" t="n"/>
    </row>
    <row r="2" ht="20" customHeight="1">
      <c r="B2" s="3" t="inlineStr">
        <is>
          <t>Diagnostic for an Affiliated College</t>
        </is>
      </c>
      <c r="C2" s="4" t="n"/>
      <c r="D2" s="4" t="n"/>
      <c r="E2" s="4" t="n"/>
      <c r="F2" s="4" t="n"/>
      <c r="G2" s="4" t="n"/>
      <c r="H2" s="4" t="n"/>
    </row>
    <row r="4" ht="22" customHeight="1">
      <c r="B4" s="26" t="inlineStr">
        <is>
          <t>Your score updates automatically as you complete the Questionnaire sheet.</t>
        </is>
      </c>
      <c r="C4" s="6" t="n"/>
      <c r="D4" s="6" t="n"/>
      <c r="E4" s="6" t="n"/>
      <c r="F4" s="6" t="n"/>
      <c r="G4" s="6" t="n"/>
      <c r="H4" s="6" t="n"/>
    </row>
    <row r="6">
      <c r="B6" s="27" t="inlineStr">
        <is>
          <t>OVERALL GOVERNANCE SCORE</t>
        </is>
      </c>
      <c r="D6" s="27" t="inlineStr">
        <is>
          <t>MATURITY LEVEL</t>
        </is>
      </c>
    </row>
    <row r="7">
      <c r="B7" s="28">
        <f>IFERROR(COUNTIF(Questionnaire!$F$8:$F$36,"&lt;&gt;")/(COUNTIF(Questionnaire!$F$8:$F$36,"&lt;&gt;")+COUNTIF(Questionnaire!$G$8:$G$36,"&lt;&gt;")),"-")</f>
        <v/>
      </c>
      <c r="D7" s="29">
        <f>IF(B7="-","Not yet scored",IF(B7&gt;=0.85,"Level 4 - Governance excellence",IF(B7&gt;=0.6,"Level 3 - Committee discipline",IF(B7&gt;=0.35,"Level 2 - Independent voice","Level 1 - Compliance floor"))))</f>
        <v/>
      </c>
    </row>
    <row r="8"/>
    <row r="9">
      <c r="D9" s="30">
        <f>IF((COUNTIF(Questionnaire!$F$8:$F$36,"&lt;&gt;")+COUNTIF(Questionnaire!$G$8:$G$36,"&lt;&gt;")+COUNTIF(Questionnaire!$H$8:$H$36,"&lt;&gt;"))=0,"Not started - go to the Questionnaire sheet",(COUNTIF(Questionnaire!$F$8:$F$36,"&lt;&gt;")+COUNTIF(Questionnaire!$G$8:$G$36,"&lt;&gt;")+COUNTIF(Questionnaire!$H$8:$H$36,"&lt;&gt;"))&amp;" of 29 answered, "&amp;(COUNTIF(Questionnaire!$F$8:$F$36,"&lt;&gt;")+COUNTIF(Questionnaire!$G$8:$G$36,"&lt;&gt;"))&amp;" scored (N/A excluded)")</f>
        <v/>
      </c>
    </row>
    <row r="10"/>
    <row r="12">
      <c r="B12" s="27" t="inlineStr">
        <is>
          <t>SCORE BY GOVERNANCE PILLAR</t>
        </is>
      </c>
    </row>
    <row r="13">
      <c r="B13" s="31" t="inlineStr">
        <is>
          <t>Pillar</t>
        </is>
      </c>
      <c r="C13" s="31" t="n"/>
      <c r="D13" s="31" t="n"/>
      <c r="E13" s="31" t="n"/>
      <c r="F13" s="32" t="inlineStr">
        <is>
          <t>Score</t>
        </is>
      </c>
      <c r="G13" s="32" t="n"/>
      <c r="H13" s="32" t="n"/>
    </row>
    <row r="14" ht="22" customHeight="1">
      <c r="B14" s="33" t="inlineStr">
        <is>
          <t>1. Board &amp; independence</t>
        </is>
      </c>
      <c r="C14" s="34" t="n"/>
      <c r="D14" s="34" t="n"/>
      <c r="E14" s="34" t="n"/>
      <c r="F14" s="35">
        <f>IFERROR(COUNTIFS(Questionnaire!$C$8:$C$36,$B14,Questionnaire!$F$8:$F$36,"&lt;&gt;")/(COUNTIFS(Questionnaire!$C$8:$C$36,$B14,Questionnaire!$F$8:$F$36,"&lt;&gt;")+COUNTIFS(Questionnaire!$C$8:$C$36,$B14,Questionnaire!$G$8:$G$36,"&lt;&gt;")),"-")</f>
        <v/>
      </c>
      <c r="G14" s="34" t="n"/>
      <c r="H14" s="34" t="n"/>
    </row>
    <row r="15" ht="22" customHeight="1">
      <c r="B15" s="36" t="inlineStr">
        <is>
          <t>2. Separation of roles</t>
        </is>
      </c>
      <c r="C15" s="37" t="n"/>
      <c r="D15" s="37" t="n"/>
      <c r="E15" s="37" t="n"/>
      <c r="F15" s="38">
        <f>IFERROR(COUNTIFS(Questionnaire!$C$8:$C$36,$B15,Questionnaire!$F$8:$F$36,"&lt;&gt;")/(COUNTIFS(Questionnaire!$C$8:$C$36,$B15,Questionnaire!$F$8:$F$36,"&lt;&gt;")+COUNTIFS(Questionnaire!$C$8:$C$36,$B15,Questionnaire!$G$8:$G$36,"&lt;&gt;")),"-")</f>
        <v/>
      </c>
      <c r="G15" s="37" t="n"/>
      <c r="H15" s="37" t="n"/>
    </row>
    <row r="16" ht="22" customHeight="1">
      <c r="B16" s="33" t="inlineStr">
        <is>
          <t>3. Committee structure</t>
        </is>
      </c>
      <c r="C16" s="34" t="n"/>
      <c r="D16" s="34" t="n"/>
      <c r="E16" s="34" t="n"/>
      <c r="F16" s="35">
        <f>IFERROR(COUNTIFS(Questionnaire!$C$8:$C$36,$B16,Questionnaire!$F$8:$F$36,"&lt;&gt;")/(COUNTIFS(Questionnaire!$C$8:$C$36,$B16,Questionnaire!$F$8:$F$36,"&lt;&gt;")+COUNTIFS(Questionnaire!$C$8:$C$36,$B16,Questionnaire!$G$8:$G$36,"&lt;&gt;")),"-")</f>
        <v/>
      </c>
      <c r="G16" s="34" t="n"/>
      <c r="H16" s="34" t="n"/>
    </row>
    <row r="17" ht="22" customHeight="1">
      <c r="B17" s="36" t="inlineStr">
        <is>
          <t>4. Financial oversight &amp; audit</t>
        </is>
      </c>
      <c r="C17" s="37" t="n"/>
      <c r="D17" s="37" t="n"/>
      <c r="E17" s="37" t="n"/>
      <c r="F17" s="38">
        <f>IFERROR(COUNTIFS(Questionnaire!$C$8:$C$36,$B17,Questionnaire!$F$8:$F$36,"&lt;&gt;")/(COUNTIFS(Questionnaire!$C$8:$C$36,$B17,Questionnaire!$F$8:$F$36,"&lt;&gt;")+COUNTIFS(Questionnaire!$C$8:$C$36,$B17,Questionnaire!$G$8:$G$36,"&lt;&gt;")),"-")</f>
        <v/>
      </c>
      <c r="G17" s="37" t="n"/>
      <c r="H17" s="37" t="n"/>
    </row>
    <row r="18" ht="22" customHeight="1">
      <c r="B18" s="33" t="inlineStr">
        <is>
          <t>5. Conflict of interest &amp; related parties</t>
        </is>
      </c>
      <c r="C18" s="34" t="n"/>
      <c r="D18" s="34" t="n"/>
      <c r="E18" s="34" t="n"/>
      <c r="F18" s="35">
        <f>IFERROR(COUNTIFS(Questionnaire!$C$8:$C$36,$B18,Questionnaire!$F$8:$F$36,"&lt;&gt;")/(COUNTIFS(Questionnaire!$C$8:$C$36,$B18,Questionnaire!$F$8:$F$36,"&lt;&gt;")+COUNTIFS(Questionnaire!$C$8:$C$36,$B18,Questionnaire!$G$8:$G$36,"&lt;&gt;")),"-")</f>
        <v/>
      </c>
      <c r="G18" s="34" t="n"/>
      <c r="H18" s="34" t="n"/>
    </row>
    <row r="19" ht="22" customHeight="1">
      <c r="B19" s="36" t="inlineStr">
        <is>
          <t>6. Disclosure &amp; transparency</t>
        </is>
      </c>
      <c r="C19" s="37" t="n"/>
      <c r="D19" s="37" t="n"/>
      <c r="E19" s="37" t="n"/>
      <c r="F19" s="38">
        <f>IFERROR(COUNTIFS(Questionnaire!$C$8:$C$36,$B19,Questionnaire!$F$8:$F$36,"&lt;&gt;")/(COUNTIFS(Questionnaire!$C$8:$C$36,$B19,Questionnaire!$F$8:$F$36,"&lt;&gt;")+COUNTIFS(Questionnaire!$C$8:$C$36,$B19,Questionnaire!$G$8:$G$36,"&lt;&gt;")),"-")</f>
        <v/>
      </c>
      <c r="G19" s="37" t="n"/>
      <c r="H19" s="37" t="n"/>
    </row>
    <row r="20" ht="22" customHeight="1">
      <c r="B20" s="33" t="inlineStr">
        <is>
          <t>7. Risk &amp; safeguarding</t>
        </is>
      </c>
      <c r="C20" s="34" t="n"/>
      <c r="D20" s="34" t="n"/>
      <c r="E20" s="34" t="n"/>
      <c r="F20" s="35">
        <f>IFERROR(COUNTIFS(Questionnaire!$C$8:$C$36,$B20,Questionnaire!$F$8:$F$36,"&lt;&gt;")/(COUNTIFS(Questionnaire!$C$8:$C$36,$B20,Questionnaire!$F$8:$F$36,"&lt;&gt;")+COUNTIFS(Questionnaire!$C$8:$C$36,$B20,Questionnaire!$G$8:$G$36,"&lt;&gt;")),"-")</f>
        <v/>
      </c>
      <c r="G20" s="34" t="n"/>
      <c r="H20" s="34" t="n"/>
    </row>
    <row r="21" ht="22" customHeight="1">
      <c r="B21" s="36" t="inlineStr">
        <is>
          <t>8. Evaluation, succession &amp; renewal</t>
        </is>
      </c>
      <c r="C21" s="37" t="n"/>
      <c r="D21" s="37" t="n"/>
      <c r="E21" s="37" t="n"/>
      <c r="F21" s="38">
        <f>IFERROR(COUNTIFS(Questionnaire!$C$8:$C$36,$B21,Questionnaire!$F$8:$F$36,"&lt;&gt;")/(COUNTIFS(Questionnaire!$C$8:$C$36,$B21,Questionnaire!$F$8:$F$36,"&lt;&gt;")+COUNTIFS(Questionnaire!$C$8:$C$36,$B21,Questionnaire!$G$8:$G$36,"&lt;&gt;")),"-")</f>
        <v/>
      </c>
      <c r="G21" s="37" t="n"/>
      <c r="H21" s="37" t="n"/>
    </row>
    <row r="22" ht="22" customHeight="1">
      <c r="B22" s="33" t="inlineStr">
        <is>
          <t>9. Ethics &amp; whistle-blower</t>
        </is>
      </c>
      <c r="C22" s="34" t="n"/>
      <c r="D22" s="34" t="n"/>
      <c r="E22" s="34" t="n"/>
      <c r="F22" s="35">
        <f>IFERROR(COUNTIFS(Questionnaire!$C$8:$C$36,$B22,Questionnaire!$F$8:$F$36,"&lt;&gt;")/(COUNTIFS(Questionnaire!$C$8:$C$36,$B22,Questionnaire!$F$8:$F$36,"&lt;&gt;")+COUNTIFS(Questionnaire!$C$8:$C$36,$B22,Questionnaire!$G$8:$G$36,"&lt;&gt;")),"-")</f>
        <v/>
      </c>
      <c r="G22" s="34" t="n"/>
      <c r="H22" s="34" t="n"/>
    </row>
    <row r="24">
      <c r="B24" s="27" t="inlineStr">
        <is>
          <t>HOW TO READ THE MATURITY LEVEL</t>
        </is>
      </c>
    </row>
    <row r="25">
      <c r="B25" s="39" t="inlineStr">
        <is>
          <t>Level 1 - Compliance floor</t>
        </is>
      </c>
      <c r="F25" s="40" t="inlineStr">
        <is>
          <t>below 35%</t>
        </is>
      </c>
    </row>
    <row r="26">
      <c r="B26" s="39" t="inlineStr">
        <is>
          <t>Level 2 - Independent voice</t>
        </is>
      </c>
      <c r="F26" s="40" t="inlineStr">
        <is>
          <t>35% to 59%</t>
        </is>
      </c>
    </row>
    <row r="27">
      <c r="B27" s="39" t="inlineStr">
        <is>
          <t>Level 3 - Committee discipline</t>
        </is>
      </c>
      <c r="F27" s="40" t="inlineStr">
        <is>
          <t>60% to 84%</t>
        </is>
      </c>
    </row>
    <row r="28">
      <c r="B28" s="39" t="inlineStr">
        <is>
          <t>Level 4 - Governance excellence</t>
        </is>
      </c>
      <c r="F28" s="40" t="inlineStr">
        <is>
          <t>85% and above</t>
        </is>
      </c>
    </row>
    <row r="30">
      <c r="B30" s="25" t="inlineStr">
        <is>
          <t>RAYSolute Consultants, Bengaluru   |   aurobindo@raysolute.com   |   (c) 2026 RAYSolute Consultants.</t>
        </is>
      </c>
    </row>
  </sheetData>
  <mergeCells count="36">
    <mergeCell ref="F20:H20"/>
    <mergeCell ref="D7:H8"/>
    <mergeCell ref="F21:H21"/>
    <mergeCell ref="F18:H18"/>
    <mergeCell ref="B28:E28"/>
    <mergeCell ref="B15:E15"/>
    <mergeCell ref="F26:H26"/>
    <mergeCell ref="B30:H30"/>
    <mergeCell ref="F17:H17"/>
    <mergeCell ref="B20:E20"/>
    <mergeCell ref="D9:H10"/>
    <mergeCell ref="B26:E26"/>
    <mergeCell ref="D6:H6"/>
    <mergeCell ref="F22:H22"/>
    <mergeCell ref="F28:H28"/>
    <mergeCell ref="F13:H13"/>
    <mergeCell ref="B4:H4"/>
    <mergeCell ref="F27:H27"/>
    <mergeCell ref="B16:E16"/>
    <mergeCell ref="B25:E25"/>
    <mergeCell ref="B22:E22"/>
    <mergeCell ref="B18:E18"/>
    <mergeCell ref="B27:E27"/>
    <mergeCell ref="F14:H14"/>
    <mergeCell ref="B21:E21"/>
    <mergeCell ref="B7:C10"/>
    <mergeCell ref="B2:H2"/>
    <mergeCell ref="B14:E14"/>
    <mergeCell ref="F25:H25"/>
    <mergeCell ref="F16:H16"/>
    <mergeCell ref="B17:E17"/>
    <mergeCell ref="F19:H19"/>
    <mergeCell ref="B1:H1"/>
    <mergeCell ref="B13:E13"/>
    <mergeCell ref="B19:E19"/>
    <mergeCell ref="F15:H15"/>
  </mergeCells>
  <conditionalFormatting sqref="F14:F22">
    <cfRule type="colorScale" priority="1">
      <colorScale>
        <cfvo type="num" val="0"/>
        <cfvo type="num" val="0.6"/>
        <cfvo type="num" val="1"/>
        <color rgb="00F8B4B4"/>
        <color rgb="00FCE9A6"/>
        <color rgb="00A7E0BE"/>
      </colorScale>
    </cfRule>
  </conditionalFormatting>
  <pageMargins left="0.75" right="0.75" top="1" bottom="1" header="0.5" footer="0.5"/>
  <pageSetup orientation="portrait" fitToHeight="0" fitToWidth="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2026-06-18T05:44:39Z</dcterms:created>
  <dcterms:modified xmlns:dcterms="http://purl.org/dc/terms/" xmlns:xsi="http://www.w3.org/2001/XMLSchema-instance" xsi:type="dcterms:W3CDTF">2026-06-18T05:44:39Z</dcterms:modified>
</cp:coreProperties>
</file>